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955" windowHeight="6540"/>
  </bookViews>
  <sheets>
    <sheet name="2017 GÜBRE DENETİM PROGRAMI" sheetId="7" r:id="rId1"/>
  </sheets>
  <calcPr calcId="145621"/>
</workbook>
</file>

<file path=xl/calcChain.xml><?xml version="1.0" encoding="utf-8"?>
<calcChain xmlns="http://schemas.openxmlformats.org/spreadsheetml/2006/main">
  <c r="F80" i="7" l="1"/>
  <c r="G86" i="7"/>
  <c r="E86" i="7"/>
  <c r="C86" i="7"/>
  <c r="F71" i="7"/>
  <c r="K83" i="7"/>
  <c r="K84" i="7"/>
  <c r="K85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2" i="7"/>
  <c r="F73" i="7"/>
  <c r="F74" i="7"/>
  <c r="F75" i="7"/>
  <c r="F76" i="7"/>
  <c r="F77" i="7"/>
  <c r="F78" i="7"/>
  <c r="F79" i="7"/>
  <c r="F81" i="7"/>
  <c r="F82" i="7"/>
  <c r="F83" i="7"/>
  <c r="F84" i="7"/>
  <c r="F85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H86" i="7" s="1"/>
  <c r="J86" i="7" l="1"/>
</calcChain>
</file>

<file path=xl/sharedStrings.xml><?xml version="1.0" encoding="utf-8"?>
<sst xmlns="http://schemas.openxmlformats.org/spreadsheetml/2006/main" count="175" uniqueCount="124">
  <si>
    <t>ADANA</t>
  </si>
  <si>
    <t>BURSA</t>
  </si>
  <si>
    <t>ADIYAMAN</t>
  </si>
  <si>
    <t>AFYON</t>
  </si>
  <si>
    <t>AKSARAY</t>
  </si>
  <si>
    <t>AMASYA</t>
  </si>
  <si>
    <t>ANKARA</t>
  </si>
  <si>
    <t>ANTALYA</t>
  </si>
  <si>
    <t>ARTVİN</t>
  </si>
  <si>
    <t>AYDIN</t>
  </si>
  <si>
    <t>BALIKESİR</t>
  </si>
  <si>
    <t>BARTIN</t>
  </si>
  <si>
    <t>BATMAN</t>
  </si>
  <si>
    <t>BAYBURT</t>
  </si>
  <si>
    <t>BİLECİK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</si>
  <si>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</si>
  <si>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</si>
  <si>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</si>
  <si>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</si>
  <si>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</si>
  <si>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</si>
  <si>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</si>
  <si>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</si>
  <si>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</si>
  <si>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</si>
  <si>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</si>
  <si>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</si>
  <si>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</si>
  <si>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</si>
  <si>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</si>
  <si>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</si>
  <si>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</si>
  <si>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</si>
  <si>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</si>
  <si>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</si>
  <si>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</si>
  <si>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</si>
  <si>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</si>
  <si>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</si>
  <si>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</si>
  <si>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</si>
  <si>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</si>
  <si>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</si>
  <si>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</si>
  <si>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</si>
  <si>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</si>
  <si>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</si>
  <si>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</si>
  <si>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</si>
  <si>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</si>
  <si>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</si>
  <si>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</si>
  <si>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</si>
  <si>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</si>
  <si>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</si>
  <si>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</si>
  <si>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</si>
  <si>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</si>
  <si>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</si>
  <si>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</si>
  <si>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UŞAK</t>
  </si>
  <si>
    <t>VAN</t>
  </si>
  <si>
    <t>YOZGAT</t>
  </si>
  <si>
    <t>ZONGULDAK</t>
  </si>
  <si>
    <t>KARAMAN</t>
  </si>
  <si>
    <t>IĞDIR</t>
  </si>
  <si>
    <t>YALOVA</t>
  </si>
  <si>
    <t>KİLİS</t>
  </si>
  <si>
    <t>OSMANİYE</t>
  </si>
  <si>
    <t>DÜZCE</t>
  </si>
  <si>
    <t>ARDAHAN</t>
  </si>
  <si>
    <t>AĞRI</t>
  </si>
  <si>
    <t>BİNGÖL</t>
  </si>
  <si>
    <t>BİTLİS</t>
  </si>
  <si>
    <t>HAKKARİ</t>
  </si>
  <si>
    <t>KIRIKKALE</t>
  </si>
  <si>
    <t>ŞIRNAK</t>
  </si>
  <si>
    <t>KARABÜK</t>
  </si>
  <si>
    <t>ŞANLIURFA</t>
  </si>
  <si>
    <t>MERSİN</t>
  </si>
  <si>
    <t>TOPLAM</t>
  </si>
  <si>
    <t xml:space="preserve">BOLU </t>
  </si>
  <si>
    <t xml:space="preserve">DENETLENECEK  </t>
  </si>
  <si>
    <t>ÜRÜN SAYISI (ADET)</t>
  </si>
  <si>
    <t xml:space="preserve">DENETLENECEK İŞYERİ </t>
  </si>
  <si>
    <t>SAYISI (DAĞITICI, ÜRETİCİ)</t>
  </si>
  <si>
    <t xml:space="preserve">ANALİZE GÖNDERİLECEK </t>
  </si>
  <si>
    <t>NUMUNE SAYISI (ADET)</t>
  </si>
  <si>
    <t xml:space="preserve">DENETİMİ YAPACAK </t>
  </si>
  <si>
    <t>DENETÇİ SAYISI</t>
  </si>
  <si>
    <t>ADI</t>
  </si>
  <si>
    <t xml:space="preserve">YOZGAT </t>
  </si>
  <si>
    <t xml:space="preserve">ADANA </t>
  </si>
  <si>
    <t xml:space="preserve">AFYON </t>
  </si>
  <si>
    <t xml:space="preserve">AMASYA </t>
  </si>
  <si>
    <t xml:space="preserve">ANKARA </t>
  </si>
  <si>
    <t xml:space="preserve">ANTALYA </t>
  </si>
  <si>
    <t xml:space="preserve">ARTVİN </t>
  </si>
  <si>
    <t xml:space="preserve">BOLU  </t>
  </si>
  <si>
    <t xml:space="preserve">ÇANKIRI </t>
  </si>
  <si>
    <t xml:space="preserve">ÇORUM    </t>
  </si>
  <si>
    <t xml:space="preserve">BİTLİS </t>
  </si>
  <si>
    <t xml:space="preserve">BİNGÖL </t>
  </si>
  <si>
    <t xml:space="preserve">DENİZLİ   </t>
  </si>
  <si>
    <t xml:space="preserve">ESKİŞEHİR </t>
  </si>
  <si>
    <t xml:space="preserve">ERZURUM </t>
  </si>
  <si>
    <t xml:space="preserve">DÜZCE </t>
  </si>
  <si>
    <t xml:space="preserve">ORDU     </t>
  </si>
  <si>
    <t xml:space="preserve">VAN      </t>
  </si>
  <si>
    <t xml:space="preserve">YALOVA </t>
  </si>
  <si>
    <t xml:space="preserve">HAKKARİ </t>
  </si>
  <si>
    <t xml:space="preserve">HATAY </t>
  </si>
  <si>
    <t xml:space="preserve">IĞDIR </t>
  </si>
  <si>
    <t xml:space="preserve">İZMİR </t>
  </si>
  <si>
    <t xml:space="preserve">K.MARAŞ </t>
  </si>
  <si>
    <t xml:space="preserve">KİLİS </t>
  </si>
  <si>
    <t xml:space="preserve">NİĞDE </t>
  </si>
  <si>
    <t xml:space="preserve">OSMANİYE </t>
  </si>
  <si>
    <t xml:space="preserve">SİNOP </t>
  </si>
  <si>
    <t xml:space="preserve">SİVAS </t>
  </si>
  <si>
    <t xml:space="preserve">TRABZON </t>
  </si>
  <si>
    <t xml:space="preserve">TUNCELİ </t>
  </si>
  <si>
    <t>İL MÜDÜRLÜĞÜ</t>
  </si>
  <si>
    <t xml:space="preserve">  2017 YILI 81 İL GIDA TARIM VE HAYVANCILIK MÜDÜRLÜĞÜNE AİT GÜBRELERİN PİYASA GÖZETİMİ VE DENETİMİ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</si>
</sst>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rgb="FFFF0000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6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3"/>
  <sheetViews>
    <sheetView tabSelected="1" topLeftCell="A34" workbookViewId="0">
      <selection activeCell="E64" sqref="E64"/>
    </sheetView>
  </sheetViews>
  <sheetFormatPr defaultColWidth="0" defaultRowHeight="12.75" zeroHeight="1" x14ac:dyDescent="0.2"/>
  <cols>
    <col min="1" max="1" width="15.7109375" style="1" customWidth="1"/>
    <col min="2" max="2" width="0.28515625" style="1" hidden="1" customWidth="1"/>
    <col min="3" max="3" width="9.140625" style="1" customWidth="1"/>
    <col min="4" max="4" width="17" style="1" customWidth="1"/>
    <col min="5" max="5" width="19.28515625" style="8" customWidth="1"/>
    <col min="6" max="6" width="0.140625" style="1" hidden="1" customWidth="1"/>
    <col min="7" max="7" width="24.42578125" style="1" customWidth="1"/>
    <col min="8" max="8" width="0.140625" style="1" hidden="1" customWidth="1"/>
    <col min="9" max="9" width="4.140625" style="1" hidden="1" customWidth="1"/>
    <col min="10" max="10" width="20.28515625" style="1" customWidth="1"/>
    <col min="11" max="11" width="4.85546875" style="1" hidden="1" customWidth="1"/>
    <col min="12" max="12" width="6.42578125" style="1" hidden="1" customWidth="1"/>
    <col min="13" max="13" width="0.140625" style="1" customWidth="1"/>
    <col min="14" max="14" width="6.42578125" style="1" hidden="1" customWidth="1"/>
    <col min="15" max="256" width="0" style="1" hidden="1" customWidth="1"/>
    <col min="257" max="16384" width="9.140625" style="1" hidden="1"/>
  </cols>
  <sheetData>
    <row r="1" spans="1:14" x14ac:dyDescent="0.2">
      <c r="A1" s="18" t="s">
        <v>123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1"/>
    </row>
    <row r="2" spans="1:14" ht="32.25" customHeigh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/>
    </row>
    <row r="3" spans="1:14" s="11" customFormat="1" x14ac:dyDescent="0.2">
      <c r="A3" s="26" t="s">
        <v>122</v>
      </c>
      <c r="B3" s="26"/>
      <c r="C3" s="27" t="s">
        <v>84</v>
      </c>
      <c r="D3" s="27"/>
      <c r="E3" s="9" t="s">
        <v>82</v>
      </c>
      <c r="F3" s="9"/>
      <c r="G3" s="26" t="s">
        <v>86</v>
      </c>
      <c r="H3" s="26"/>
      <c r="I3" s="26"/>
      <c r="J3" s="26" t="s">
        <v>88</v>
      </c>
      <c r="K3" s="26"/>
      <c r="L3" s="26"/>
      <c r="M3" s="10"/>
      <c r="N3" s="10"/>
    </row>
    <row r="4" spans="1:14" s="11" customFormat="1" x14ac:dyDescent="0.2">
      <c r="A4" s="28" t="s">
        <v>90</v>
      </c>
      <c r="B4" s="28"/>
      <c r="C4" s="29" t="s">
        <v>85</v>
      </c>
      <c r="D4" s="29"/>
      <c r="E4" s="12" t="s">
        <v>83</v>
      </c>
      <c r="F4" s="12"/>
      <c r="G4" s="28" t="s">
        <v>87</v>
      </c>
      <c r="H4" s="28"/>
      <c r="I4" s="28"/>
      <c r="J4" s="28" t="s">
        <v>89</v>
      </c>
      <c r="K4" s="28"/>
      <c r="L4" s="12"/>
      <c r="M4" s="13"/>
      <c r="N4" s="13"/>
    </row>
    <row r="5" spans="1:14" ht="15.75" x14ac:dyDescent="0.2">
      <c r="A5" s="3" t="s">
        <v>92</v>
      </c>
      <c r="B5" s="3" t="s">
        <v>0</v>
      </c>
      <c r="C5" s="17">
        <v>454</v>
      </c>
      <c r="D5" s="17"/>
      <c r="E5" s="15">
        <v>1045</v>
      </c>
      <c r="F5" s="15">
        <f t="shared" ref="F5:F36" si="0">SUM(E5)</f>
        <v>1045</v>
      </c>
      <c r="G5" s="15">
        <v>90</v>
      </c>
      <c r="H5" s="14"/>
      <c r="I5" s="14">
        <f t="shared" ref="I5:I68" si="1">SUM(G5:H5)</f>
        <v>90</v>
      </c>
      <c r="J5" s="17">
        <v>4</v>
      </c>
      <c r="K5" s="17"/>
      <c r="L5" s="4"/>
      <c r="M5" s="2"/>
      <c r="N5" s="2"/>
    </row>
    <row r="6" spans="1:14" ht="15.75" x14ac:dyDescent="0.2">
      <c r="A6" s="3" t="s">
        <v>2</v>
      </c>
      <c r="B6" s="3" t="s">
        <v>2</v>
      </c>
      <c r="C6" s="17">
        <v>131</v>
      </c>
      <c r="D6" s="17"/>
      <c r="E6" s="15">
        <v>47</v>
      </c>
      <c r="F6" s="15">
        <f t="shared" si="0"/>
        <v>47</v>
      </c>
      <c r="G6" s="15">
        <v>15</v>
      </c>
      <c r="H6" s="14"/>
      <c r="I6" s="14">
        <f t="shared" si="1"/>
        <v>15</v>
      </c>
      <c r="J6" s="17">
        <v>3</v>
      </c>
      <c r="K6" s="17"/>
      <c r="L6" s="4"/>
      <c r="M6" s="2"/>
      <c r="N6" s="2"/>
    </row>
    <row r="7" spans="1:14" ht="15.75" x14ac:dyDescent="0.2">
      <c r="A7" s="3" t="s">
        <v>93</v>
      </c>
      <c r="B7" s="3" t="s">
        <v>3</v>
      </c>
      <c r="C7" s="17">
        <v>199</v>
      </c>
      <c r="D7" s="17"/>
      <c r="E7" s="15">
        <v>815</v>
      </c>
      <c r="F7" s="15">
        <f t="shared" si="0"/>
        <v>815</v>
      </c>
      <c r="G7" s="15">
        <v>20</v>
      </c>
      <c r="H7" s="14"/>
      <c r="I7" s="14">
        <f t="shared" si="1"/>
        <v>20</v>
      </c>
      <c r="J7" s="17">
        <v>3</v>
      </c>
      <c r="K7" s="17"/>
      <c r="L7" s="4"/>
      <c r="M7" s="2"/>
      <c r="N7" s="2"/>
    </row>
    <row r="8" spans="1:14" ht="15.75" x14ac:dyDescent="0.2">
      <c r="A8" s="3" t="s">
        <v>71</v>
      </c>
      <c r="B8" s="3" t="s">
        <v>71</v>
      </c>
      <c r="C8" s="17">
        <v>27</v>
      </c>
      <c r="D8" s="17"/>
      <c r="E8" s="15">
        <v>38</v>
      </c>
      <c r="F8" s="15">
        <f t="shared" si="0"/>
        <v>38</v>
      </c>
      <c r="G8" s="15">
        <v>4</v>
      </c>
      <c r="H8" s="14"/>
      <c r="I8" s="14">
        <f t="shared" si="1"/>
        <v>4</v>
      </c>
      <c r="J8" s="17">
        <v>2</v>
      </c>
      <c r="K8" s="17"/>
      <c r="L8" s="4"/>
      <c r="M8" s="2"/>
      <c r="N8" s="2"/>
    </row>
    <row r="9" spans="1:14" ht="15.75" x14ac:dyDescent="0.2">
      <c r="A9" s="3" t="s">
        <v>4</v>
      </c>
      <c r="B9" s="3" t="s">
        <v>4</v>
      </c>
      <c r="C9" s="17">
        <v>96</v>
      </c>
      <c r="D9" s="17"/>
      <c r="E9" s="15">
        <v>192</v>
      </c>
      <c r="F9" s="15">
        <f t="shared" si="0"/>
        <v>192</v>
      </c>
      <c r="G9" s="15">
        <v>20</v>
      </c>
      <c r="H9" s="14"/>
      <c r="I9" s="14">
        <f t="shared" si="1"/>
        <v>20</v>
      </c>
      <c r="J9" s="17">
        <v>7</v>
      </c>
      <c r="K9" s="17"/>
      <c r="L9" s="4"/>
      <c r="M9" s="2"/>
      <c r="N9" s="2"/>
    </row>
    <row r="10" spans="1:14" ht="15.75" x14ac:dyDescent="0.2">
      <c r="A10" s="3" t="s">
        <v>94</v>
      </c>
      <c r="B10" s="3" t="s">
        <v>5</v>
      </c>
      <c r="C10" s="17">
        <v>124</v>
      </c>
      <c r="D10" s="17"/>
      <c r="E10" s="15">
        <v>915</v>
      </c>
      <c r="F10" s="15">
        <f t="shared" si="0"/>
        <v>915</v>
      </c>
      <c r="G10" s="15">
        <v>18</v>
      </c>
      <c r="H10" s="14"/>
      <c r="I10" s="14">
        <f t="shared" si="1"/>
        <v>18</v>
      </c>
      <c r="J10" s="17">
        <v>16</v>
      </c>
      <c r="K10" s="17"/>
      <c r="L10" s="4"/>
      <c r="M10" s="2"/>
      <c r="N10" s="2"/>
    </row>
    <row r="11" spans="1:14" ht="15.75" x14ac:dyDescent="0.2">
      <c r="A11" s="3" t="s">
        <v>95</v>
      </c>
      <c r="B11" s="3" t="s">
        <v>6</v>
      </c>
      <c r="C11" s="17">
        <v>311</v>
      </c>
      <c r="D11" s="17"/>
      <c r="E11" s="15">
        <v>275</v>
      </c>
      <c r="F11" s="15">
        <f t="shared" si="0"/>
        <v>275</v>
      </c>
      <c r="G11" s="15">
        <v>40</v>
      </c>
      <c r="H11" s="14"/>
      <c r="I11" s="14">
        <f t="shared" si="1"/>
        <v>40</v>
      </c>
      <c r="J11" s="17">
        <v>7</v>
      </c>
      <c r="K11" s="17"/>
      <c r="L11" s="4"/>
      <c r="M11" s="2"/>
      <c r="N11" s="2"/>
    </row>
    <row r="12" spans="1:14" ht="15.75" x14ac:dyDescent="0.2">
      <c r="A12" s="3" t="s">
        <v>96</v>
      </c>
      <c r="B12" s="3" t="s">
        <v>7</v>
      </c>
      <c r="C12" s="17">
        <v>1047</v>
      </c>
      <c r="D12" s="17"/>
      <c r="E12" s="15">
        <v>5000</v>
      </c>
      <c r="F12" s="15">
        <f t="shared" si="0"/>
        <v>5000</v>
      </c>
      <c r="G12" s="15">
        <v>200</v>
      </c>
      <c r="H12" s="14"/>
      <c r="I12" s="14">
        <f t="shared" si="1"/>
        <v>200</v>
      </c>
      <c r="J12" s="17">
        <v>36</v>
      </c>
      <c r="K12" s="17"/>
      <c r="L12" s="4"/>
      <c r="M12" s="2"/>
      <c r="N12" s="2"/>
    </row>
    <row r="13" spans="1:14" ht="15.75" x14ac:dyDescent="0.2">
      <c r="A13" s="3" t="s">
        <v>70</v>
      </c>
      <c r="B13" s="3" t="s">
        <v>70</v>
      </c>
      <c r="C13" s="17">
        <v>15</v>
      </c>
      <c r="D13" s="17"/>
      <c r="E13" s="15">
        <v>15</v>
      </c>
      <c r="F13" s="15">
        <f t="shared" si="0"/>
        <v>15</v>
      </c>
      <c r="G13" s="15">
        <v>4</v>
      </c>
      <c r="H13" s="14"/>
      <c r="I13" s="14">
        <f t="shared" si="1"/>
        <v>4</v>
      </c>
      <c r="J13" s="17">
        <v>2</v>
      </c>
      <c r="K13" s="17"/>
      <c r="L13" s="4"/>
      <c r="M13" s="2"/>
      <c r="N13" s="2"/>
    </row>
    <row r="14" spans="1:14" ht="15.75" x14ac:dyDescent="0.2">
      <c r="A14" s="3" t="s">
        <v>97</v>
      </c>
      <c r="B14" s="3" t="s">
        <v>8</v>
      </c>
      <c r="C14" s="17">
        <v>10</v>
      </c>
      <c r="D14" s="17"/>
      <c r="E14" s="15">
        <v>100</v>
      </c>
      <c r="F14" s="15">
        <f t="shared" si="0"/>
        <v>100</v>
      </c>
      <c r="G14" s="15">
        <v>3</v>
      </c>
      <c r="H14" s="14"/>
      <c r="I14" s="14">
        <f t="shared" si="1"/>
        <v>3</v>
      </c>
      <c r="J14" s="17">
        <v>2</v>
      </c>
      <c r="K14" s="17"/>
      <c r="L14" s="4"/>
      <c r="M14" s="2"/>
      <c r="N14" s="2"/>
    </row>
    <row r="15" spans="1:14" ht="15.75" x14ac:dyDescent="0.2">
      <c r="A15" s="3" t="s">
        <v>9</v>
      </c>
      <c r="B15" s="3" t="s">
        <v>9</v>
      </c>
      <c r="C15" s="17">
        <v>270</v>
      </c>
      <c r="D15" s="17"/>
      <c r="E15" s="15">
        <v>3157</v>
      </c>
      <c r="F15" s="15">
        <f t="shared" si="0"/>
        <v>3157</v>
      </c>
      <c r="G15" s="15">
        <v>30</v>
      </c>
      <c r="H15" s="14"/>
      <c r="I15" s="14">
        <f t="shared" si="1"/>
        <v>30</v>
      </c>
      <c r="J15" s="17">
        <v>2</v>
      </c>
      <c r="K15" s="17"/>
      <c r="L15" s="4"/>
      <c r="M15" s="2"/>
      <c r="N15" s="2"/>
    </row>
    <row r="16" spans="1:14" ht="15.75" x14ac:dyDescent="0.2">
      <c r="A16" s="3" t="s">
        <v>10</v>
      </c>
      <c r="B16" s="3" t="s">
        <v>10</v>
      </c>
      <c r="C16" s="17">
        <v>270</v>
      </c>
      <c r="D16" s="17"/>
      <c r="E16" s="15">
        <v>1280</v>
      </c>
      <c r="F16" s="15">
        <f t="shared" si="0"/>
        <v>1280</v>
      </c>
      <c r="G16" s="15">
        <v>23</v>
      </c>
      <c r="H16" s="14"/>
      <c r="I16" s="14">
        <f t="shared" si="1"/>
        <v>23</v>
      </c>
      <c r="J16" s="17">
        <v>24</v>
      </c>
      <c r="K16" s="17"/>
      <c r="L16" s="4"/>
      <c r="M16" s="2"/>
      <c r="N16" s="2"/>
    </row>
    <row r="17" spans="1:14" ht="15.75" x14ac:dyDescent="0.2">
      <c r="A17" s="3" t="s">
        <v>11</v>
      </c>
      <c r="B17" s="3" t="s">
        <v>11</v>
      </c>
      <c r="C17" s="17">
        <v>52</v>
      </c>
      <c r="D17" s="17"/>
      <c r="E17" s="15">
        <v>120</v>
      </c>
      <c r="F17" s="15">
        <f t="shared" si="0"/>
        <v>120</v>
      </c>
      <c r="G17" s="15">
        <v>5</v>
      </c>
      <c r="H17" s="14"/>
      <c r="I17" s="14">
        <f t="shared" si="1"/>
        <v>5</v>
      </c>
      <c r="J17" s="17">
        <v>4</v>
      </c>
      <c r="K17" s="17"/>
      <c r="L17" s="4"/>
      <c r="M17" s="2"/>
      <c r="N17" s="2"/>
    </row>
    <row r="18" spans="1:14" ht="15.75" x14ac:dyDescent="0.2">
      <c r="A18" s="3" t="s">
        <v>12</v>
      </c>
      <c r="B18" s="3" t="s">
        <v>12</v>
      </c>
      <c r="C18" s="17">
        <v>86</v>
      </c>
      <c r="D18" s="17"/>
      <c r="E18" s="15">
        <v>140</v>
      </c>
      <c r="F18" s="15">
        <f t="shared" si="0"/>
        <v>140</v>
      </c>
      <c r="G18" s="15">
        <v>8</v>
      </c>
      <c r="H18" s="14"/>
      <c r="I18" s="14">
        <f t="shared" si="1"/>
        <v>8</v>
      </c>
      <c r="J18" s="17">
        <v>10</v>
      </c>
      <c r="K18" s="17"/>
      <c r="L18" s="4"/>
      <c r="M18" s="2"/>
      <c r="N18" s="2"/>
    </row>
    <row r="19" spans="1:14" ht="15.75" x14ac:dyDescent="0.2">
      <c r="A19" s="3" t="s">
        <v>13</v>
      </c>
      <c r="B19" s="3" t="s">
        <v>13</v>
      </c>
      <c r="C19" s="17">
        <v>10</v>
      </c>
      <c r="D19" s="17"/>
      <c r="E19" s="15">
        <v>21</v>
      </c>
      <c r="F19" s="15">
        <f t="shared" si="0"/>
        <v>21</v>
      </c>
      <c r="G19" s="15">
        <v>3</v>
      </c>
      <c r="H19" s="14"/>
      <c r="I19" s="14">
        <f t="shared" si="1"/>
        <v>3</v>
      </c>
      <c r="J19" s="17">
        <v>4</v>
      </c>
      <c r="K19" s="17"/>
      <c r="L19" s="4"/>
      <c r="M19" s="2"/>
      <c r="N19" s="2"/>
    </row>
    <row r="20" spans="1:14" ht="15.75" x14ac:dyDescent="0.2">
      <c r="A20" s="3" t="s">
        <v>14</v>
      </c>
      <c r="B20" s="3" t="s">
        <v>14</v>
      </c>
      <c r="C20" s="17">
        <v>58</v>
      </c>
      <c r="D20" s="17"/>
      <c r="E20" s="15">
        <v>290</v>
      </c>
      <c r="F20" s="15">
        <f t="shared" si="0"/>
        <v>290</v>
      </c>
      <c r="G20" s="15">
        <v>15</v>
      </c>
      <c r="H20" s="14"/>
      <c r="I20" s="14">
        <f t="shared" si="1"/>
        <v>15</v>
      </c>
      <c r="J20" s="17">
        <v>2</v>
      </c>
      <c r="K20" s="17"/>
      <c r="L20" s="4"/>
      <c r="M20" s="2"/>
      <c r="N20" s="2"/>
    </row>
    <row r="21" spans="1:14" ht="15.75" x14ac:dyDescent="0.2">
      <c r="A21" s="3" t="s">
        <v>102</v>
      </c>
      <c r="B21" s="3" t="s">
        <v>72</v>
      </c>
      <c r="C21" s="17">
        <v>4</v>
      </c>
      <c r="D21" s="17"/>
      <c r="E21" s="15">
        <v>25</v>
      </c>
      <c r="F21" s="15">
        <f t="shared" si="0"/>
        <v>25</v>
      </c>
      <c r="G21" s="15">
        <v>8</v>
      </c>
      <c r="H21" s="14"/>
      <c r="I21" s="14">
        <f t="shared" si="1"/>
        <v>8</v>
      </c>
      <c r="J21" s="17">
        <v>3</v>
      </c>
      <c r="K21" s="17"/>
      <c r="L21" s="4"/>
      <c r="M21" s="2"/>
      <c r="N21" s="2"/>
    </row>
    <row r="22" spans="1:14" ht="15.75" x14ac:dyDescent="0.2">
      <c r="A22" s="3" t="s">
        <v>101</v>
      </c>
      <c r="B22" s="3" t="s">
        <v>73</v>
      </c>
      <c r="C22" s="17">
        <v>20</v>
      </c>
      <c r="D22" s="17"/>
      <c r="E22" s="15">
        <v>58</v>
      </c>
      <c r="F22" s="15">
        <f t="shared" si="0"/>
        <v>58</v>
      </c>
      <c r="G22" s="15">
        <v>10</v>
      </c>
      <c r="H22" s="14"/>
      <c r="I22" s="14">
        <f t="shared" si="1"/>
        <v>10</v>
      </c>
      <c r="J22" s="17">
        <v>10</v>
      </c>
      <c r="K22" s="17"/>
      <c r="L22" s="4"/>
      <c r="M22" s="2"/>
      <c r="N22" s="2"/>
    </row>
    <row r="23" spans="1:14" ht="15.75" x14ac:dyDescent="0.2">
      <c r="A23" s="3" t="s">
        <v>98</v>
      </c>
      <c r="B23" s="3" t="s">
        <v>81</v>
      </c>
      <c r="C23" s="17">
        <v>45</v>
      </c>
      <c r="D23" s="17"/>
      <c r="E23" s="15">
        <v>71</v>
      </c>
      <c r="F23" s="15">
        <f t="shared" si="0"/>
        <v>71</v>
      </c>
      <c r="G23" s="15">
        <v>4</v>
      </c>
      <c r="H23" s="14"/>
      <c r="I23" s="14">
        <f t="shared" si="1"/>
        <v>4</v>
      </c>
      <c r="J23" s="17">
        <v>2</v>
      </c>
      <c r="K23" s="17"/>
      <c r="L23" s="4"/>
      <c r="M23" s="2"/>
      <c r="N23" s="2"/>
    </row>
    <row r="24" spans="1:14" ht="15.75" x14ac:dyDescent="0.2">
      <c r="A24" s="3" t="s">
        <v>15</v>
      </c>
      <c r="B24" s="3" t="s">
        <v>15</v>
      </c>
      <c r="C24" s="17">
        <v>124</v>
      </c>
      <c r="D24" s="17"/>
      <c r="E24" s="15">
        <v>372</v>
      </c>
      <c r="F24" s="15">
        <f t="shared" si="0"/>
        <v>372</v>
      </c>
      <c r="G24" s="15">
        <v>18</v>
      </c>
      <c r="H24" s="14"/>
      <c r="I24" s="14">
        <f t="shared" si="1"/>
        <v>18</v>
      </c>
      <c r="J24" s="17">
        <v>2</v>
      </c>
      <c r="K24" s="17"/>
      <c r="L24" s="4"/>
      <c r="M24" s="2"/>
      <c r="N24" s="2"/>
    </row>
    <row r="25" spans="1:14" ht="15.75" x14ac:dyDescent="0.2">
      <c r="A25" s="3" t="s">
        <v>1</v>
      </c>
      <c r="B25" s="3" t="s">
        <v>1</v>
      </c>
      <c r="C25" s="17">
        <v>373</v>
      </c>
      <c r="D25" s="17"/>
      <c r="E25" s="15">
        <v>1055</v>
      </c>
      <c r="F25" s="15">
        <f t="shared" si="0"/>
        <v>1055</v>
      </c>
      <c r="G25" s="15">
        <v>40</v>
      </c>
      <c r="H25" s="14"/>
      <c r="I25" s="14">
        <f t="shared" si="1"/>
        <v>40</v>
      </c>
      <c r="J25" s="17">
        <v>11</v>
      </c>
      <c r="K25" s="17"/>
      <c r="L25" s="4"/>
      <c r="M25" s="2"/>
      <c r="N25" s="2"/>
    </row>
    <row r="26" spans="1:14" ht="15.75" x14ac:dyDescent="0.2">
      <c r="A26" s="3" t="s">
        <v>16</v>
      </c>
      <c r="B26" s="3" t="s">
        <v>16</v>
      </c>
      <c r="C26" s="17">
        <v>179</v>
      </c>
      <c r="D26" s="17"/>
      <c r="E26" s="15">
        <v>721</v>
      </c>
      <c r="F26" s="15">
        <f t="shared" si="0"/>
        <v>721</v>
      </c>
      <c r="G26" s="15">
        <v>20</v>
      </c>
      <c r="H26" s="14"/>
      <c r="I26" s="14">
        <f t="shared" si="1"/>
        <v>20</v>
      </c>
      <c r="J26" s="17">
        <v>21</v>
      </c>
      <c r="K26" s="17"/>
      <c r="L26" s="4"/>
      <c r="M26" s="2"/>
      <c r="N26" s="2"/>
    </row>
    <row r="27" spans="1:14" ht="15.75" x14ac:dyDescent="0.2">
      <c r="A27" s="3" t="s">
        <v>99</v>
      </c>
      <c r="B27" s="3" t="s">
        <v>17</v>
      </c>
      <c r="C27" s="17">
        <v>51</v>
      </c>
      <c r="D27" s="17"/>
      <c r="E27" s="15">
        <v>116</v>
      </c>
      <c r="F27" s="15">
        <f t="shared" si="0"/>
        <v>116</v>
      </c>
      <c r="G27" s="15">
        <v>5</v>
      </c>
      <c r="H27" s="14"/>
      <c r="I27" s="14">
        <f t="shared" si="1"/>
        <v>5</v>
      </c>
      <c r="J27" s="17">
        <v>3</v>
      </c>
      <c r="K27" s="17"/>
      <c r="L27" s="4"/>
      <c r="M27" s="2"/>
      <c r="N27" s="2"/>
    </row>
    <row r="28" spans="1:14" ht="15.75" x14ac:dyDescent="0.2">
      <c r="A28" s="3" t="s">
        <v>100</v>
      </c>
      <c r="B28" s="3" t="s">
        <v>18</v>
      </c>
      <c r="C28" s="17">
        <v>239</v>
      </c>
      <c r="D28" s="17"/>
      <c r="E28" s="15">
        <v>707</v>
      </c>
      <c r="F28" s="15">
        <f t="shared" si="0"/>
        <v>707</v>
      </c>
      <c r="G28" s="15">
        <v>15</v>
      </c>
      <c r="H28" s="14"/>
      <c r="I28" s="14">
        <f t="shared" si="1"/>
        <v>15</v>
      </c>
      <c r="J28" s="17">
        <v>2</v>
      </c>
      <c r="K28" s="17"/>
      <c r="L28" s="4"/>
      <c r="M28" s="2"/>
      <c r="N28" s="2"/>
    </row>
    <row r="29" spans="1:14" ht="15.75" x14ac:dyDescent="0.2">
      <c r="A29" s="3" t="s">
        <v>103</v>
      </c>
      <c r="B29" s="3" t="s">
        <v>19</v>
      </c>
      <c r="C29" s="17">
        <v>213</v>
      </c>
      <c r="D29" s="17"/>
      <c r="E29" s="15">
        <v>1065</v>
      </c>
      <c r="F29" s="15">
        <f t="shared" si="0"/>
        <v>1065</v>
      </c>
      <c r="G29" s="15">
        <v>40</v>
      </c>
      <c r="H29" s="14"/>
      <c r="I29" s="14">
        <f t="shared" si="1"/>
        <v>40</v>
      </c>
      <c r="J29" s="17">
        <v>15</v>
      </c>
      <c r="K29" s="17"/>
      <c r="L29" s="4"/>
      <c r="M29" s="2"/>
      <c r="N29" s="2"/>
    </row>
    <row r="30" spans="1:14" ht="15.75" x14ac:dyDescent="0.2">
      <c r="A30" s="3" t="s">
        <v>20</v>
      </c>
      <c r="B30" s="3" t="s">
        <v>20</v>
      </c>
      <c r="C30" s="17">
        <v>117</v>
      </c>
      <c r="D30" s="17"/>
      <c r="E30" s="15">
        <v>800</v>
      </c>
      <c r="F30" s="15">
        <f t="shared" si="0"/>
        <v>800</v>
      </c>
      <c r="G30" s="15">
        <v>60</v>
      </c>
      <c r="H30" s="14"/>
      <c r="I30" s="14">
        <f t="shared" si="1"/>
        <v>60</v>
      </c>
      <c r="J30" s="17">
        <v>30</v>
      </c>
      <c r="K30" s="17"/>
      <c r="L30" s="4"/>
      <c r="M30" s="2"/>
      <c r="N30" s="2"/>
    </row>
    <row r="31" spans="1:14" ht="15.75" x14ac:dyDescent="0.2">
      <c r="A31" s="3" t="s">
        <v>106</v>
      </c>
      <c r="B31" s="3" t="s">
        <v>69</v>
      </c>
      <c r="C31" s="17">
        <v>74</v>
      </c>
      <c r="D31" s="17"/>
      <c r="E31" s="15">
        <v>174</v>
      </c>
      <c r="F31" s="15">
        <f t="shared" si="0"/>
        <v>174</v>
      </c>
      <c r="G31" s="15">
        <v>15</v>
      </c>
      <c r="H31" s="14"/>
      <c r="I31" s="14">
        <f t="shared" si="1"/>
        <v>15</v>
      </c>
      <c r="J31" s="17">
        <v>6</v>
      </c>
      <c r="K31" s="17"/>
      <c r="L31" s="4"/>
      <c r="M31" s="2"/>
      <c r="N31" s="2"/>
    </row>
    <row r="32" spans="1:14" ht="15.75" x14ac:dyDescent="0.2">
      <c r="A32" s="3" t="s">
        <v>21</v>
      </c>
      <c r="B32" s="3" t="s">
        <v>21</v>
      </c>
      <c r="C32" s="17">
        <v>157</v>
      </c>
      <c r="D32" s="17"/>
      <c r="E32" s="15">
        <v>1630</v>
      </c>
      <c r="F32" s="15">
        <f t="shared" si="0"/>
        <v>1630</v>
      </c>
      <c r="G32" s="15">
        <v>30</v>
      </c>
      <c r="H32" s="14"/>
      <c r="I32" s="14">
        <f t="shared" si="1"/>
        <v>30</v>
      </c>
      <c r="J32" s="17">
        <v>20</v>
      </c>
      <c r="K32" s="17"/>
      <c r="L32" s="4"/>
      <c r="M32" s="2"/>
      <c r="N32" s="2"/>
    </row>
    <row r="33" spans="1:14" ht="15.75" x14ac:dyDescent="0.2">
      <c r="A33" s="3" t="s">
        <v>22</v>
      </c>
      <c r="B33" s="3" t="s">
        <v>22</v>
      </c>
      <c r="C33" s="17">
        <v>60</v>
      </c>
      <c r="D33" s="17"/>
      <c r="E33" s="15">
        <v>140</v>
      </c>
      <c r="F33" s="15">
        <f t="shared" si="0"/>
        <v>140</v>
      </c>
      <c r="G33" s="15">
        <v>10</v>
      </c>
      <c r="H33" s="14"/>
      <c r="I33" s="14">
        <f t="shared" si="1"/>
        <v>10</v>
      </c>
      <c r="J33" s="17">
        <v>3</v>
      </c>
      <c r="K33" s="17"/>
      <c r="L33" s="4"/>
      <c r="M33" s="2"/>
      <c r="N33" s="2"/>
    </row>
    <row r="34" spans="1:14" ht="15.75" x14ac:dyDescent="0.2">
      <c r="A34" s="3" t="s">
        <v>23</v>
      </c>
      <c r="B34" s="3" t="s">
        <v>23</v>
      </c>
      <c r="C34" s="17">
        <v>44</v>
      </c>
      <c r="D34" s="17"/>
      <c r="E34" s="15">
        <v>700</v>
      </c>
      <c r="F34" s="15">
        <f t="shared" si="0"/>
        <v>700</v>
      </c>
      <c r="G34" s="15">
        <v>6</v>
      </c>
      <c r="H34" s="14"/>
      <c r="I34" s="14">
        <f t="shared" si="1"/>
        <v>6</v>
      </c>
      <c r="J34" s="17">
        <v>7</v>
      </c>
      <c r="K34" s="17"/>
      <c r="L34" s="4"/>
      <c r="M34" s="2"/>
      <c r="N34" s="2"/>
    </row>
    <row r="35" spans="1:14" ht="15.75" x14ac:dyDescent="0.2">
      <c r="A35" s="3" t="s">
        <v>105</v>
      </c>
      <c r="B35" s="3" t="s">
        <v>24</v>
      </c>
      <c r="C35" s="17">
        <v>33</v>
      </c>
      <c r="D35" s="17"/>
      <c r="E35" s="15">
        <v>81</v>
      </c>
      <c r="F35" s="15">
        <f t="shared" si="0"/>
        <v>81</v>
      </c>
      <c r="G35" s="15">
        <v>13</v>
      </c>
      <c r="H35" s="14"/>
      <c r="I35" s="14">
        <f t="shared" si="1"/>
        <v>13</v>
      </c>
      <c r="J35" s="17">
        <v>2</v>
      </c>
      <c r="K35" s="17"/>
      <c r="L35" s="4"/>
      <c r="M35" s="2"/>
      <c r="N35" s="2"/>
    </row>
    <row r="36" spans="1:14" ht="15.75" x14ac:dyDescent="0.2">
      <c r="A36" s="3" t="s">
        <v>104</v>
      </c>
      <c r="B36" s="3" t="s">
        <v>25</v>
      </c>
      <c r="C36" s="17">
        <v>116</v>
      </c>
      <c r="D36" s="17"/>
      <c r="E36" s="15">
        <v>365</v>
      </c>
      <c r="F36" s="15">
        <f t="shared" si="0"/>
        <v>365</v>
      </c>
      <c r="G36" s="15">
        <v>15</v>
      </c>
      <c r="H36" s="14"/>
      <c r="I36" s="14">
        <f t="shared" si="1"/>
        <v>15</v>
      </c>
      <c r="J36" s="17">
        <v>4</v>
      </c>
      <c r="K36" s="17"/>
      <c r="L36" s="4"/>
      <c r="M36" s="2"/>
      <c r="N36" s="2"/>
    </row>
    <row r="37" spans="1:14" ht="15.75" x14ac:dyDescent="0.2">
      <c r="A37" s="3" t="s">
        <v>26</v>
      </c>
      <c r="B37" s="3" t="s">
        <v>26</v>
      </c>
      <c r="C37" s="17">
        <v>114</v>
      </c>
      <c r="D37" s="17"/>
      <c r="E37" s="15">
        <v>423</v>
      </c>
      <c r="F37" s="15">
        <f t="shared" ref="F37:F68" si="2">SUM(E37)</f>
        <v>423</v>
      </c>
      <c r="G37" s="15">
        <v>50</v>
      </c>
      <c r="H37" s="14"/>
      <c r="I37" s="14">
        <f t="shared" si="1"/>
        <v>50</v>
      </c>
      <c r="J37" s="17">
        <v>2</v>
      </c>
      <c r="K37" s="17"/>
      <c r="L37" s="4"/>
      <c r="M37" s="2"/>
      <c r="N37" s="2"/>
    </row>
    <row r="38" spans="1:14" ht="15.75" x14ac:dyDescent="0.2">
      <c r="A38" s="3" t="s">
        <v>27</v>
      </c>
      <c r="B38" s="3" t="s">
        <v>27</v>
      </c>
      <c r="C38" s="17">
        <v>85</v>
      </c>
      <c r="D38" s="17"/>
      <c r="E38" s="15">
        <v>109</v>
      </c>
      <c r="F38" s="15">
        <f t="shared" si="2"/>
        <v>109</v>
      </c>
      <c r="G38" s="15">
        <v>15</v>
      </c>
      <c r="H38" s="14"/>
      <c r="I38" s="14">
        <f t="shared" si="1"/>
        <v>15</v>
      </c>
      <c r="J38" s="17">
        <v>8</v>
      </c>
      <c r="K38" s="17"/>
      <c r="L38" s="4"/>
      <c r="M38" s="2"/>
      <c r="N38" s="2"/>
    </row>
    <row r="39" spans="1:14" ht="15.75" x14ac:dyDescent="0.2">
      <c r="A39" s="3" t="s">
        <v>28</v>
      </c>
      <c r="B39" s="3" t="s">
        <v>28</v>
      </c>
      <c r="C39" s="17">
        <v>21</v>
      </c>
      <c r="D39" s="17"/>
      <c r="E39" s="15">
        <v>17</v>
      </c>
      <c r="F39" s="15">
        <f t="shared" si="2"/>
        <v>17</v>
      </c>
      <c r="G39" s="15">
        <v>3</v>
      </c>
      <c r="H39" s="14"/>
      <c r="I39" s="14">
        <f t="shared" si="1"/>
        <v>3</v>
      </c>
      <c r="J39" s="17">
        <v>7</v>
      </c>
      <c r="K39" s="17"/>
      <c r="L39" s="4"/>
      <c r="M39" s="2"/>
      <c r="N39" s="2"/>
    </row>
    <row r="40" spans="1:14" ht="15.75" x14ac:dyDescent="0.2">
      <c r="A40" s="3" t="s">
        <v>110</v>
      </c>
      <c r="B40" s="3" t="s">
        <v>74</v>
      </c>
      <c r="C40" s="17">
        <v>1</v>
      </c>
      <c r="D40" s="17"/>
      <c r="E40" s="15">
        <v>3</v>
      </c>
      <c r="F40" s="15">
        <f t="shared" si="2"/>
        <v>3</v>
      </c>
      <c r="G40" s="15">
        <v>3</v>
      </c>
      <c r="H40" s="14"/>
      <c r="I40" s="14">
        <f t="shared" si="1"/>
        <v>3</v>
      </c>
      <c r="J40" s="17">
        <v>2</v>
      </c>
      <c r="K40" s="17"/>
      <c r="L40" s="4"/>
      <c r="M40" s="2"/>
      <c r="N40" s="2"/>
    </row>
    <row r="41" spans="1:14" ht="15.75" x14ac:dyDescent="0.2">
      <c r="A41" s="3" t="s">
        <v>111</v>
      </c>
      <c r="B41" s="3" t="s">
        <v>29</v>
      </c>
      <c r="C41" s="17">
        <v>193</v>
      </c>
      <c r="D41" s="17"/>
      <c r="E41" s="15">
        <v>579</v>
      </c>
      <c r="F41" s="15">
        <f t="shared" si="2"/>
        <v>579</v>
      </c>
      <c r="G41" s="15">
        <v>25</v>
      </c>
      <c r="H41" s="14"/>
      <c r="I41" s="14">
        <f t="shared" si="1"/>
        <v>25</v>
      </c>
      <c r="J41" s="17">
        <v>6</v>
      </c>
      <c r="K41" s="17"/>
      <c r="L41" s="4"/>
      <c r="M41" s="2"/>
      <c r="N41" s="2"/>
    </row>
    <row r="42" spans="1:14" ht="15.75" x14ac:dyDescent="0.2">
      <c r="A42" s="3" t="s">
        <v>112</v>
      </c>
      <c r="B42" s="3" t="s">
        <v>65</v>
      </c>
      <c r="C42" s="17">
        <v>20</v>
      </c>
      <c r="D42" s="17"/>
      <c r="E42" s="15">
        <v>200</v>
      </c>
      <c r="F42" s="15">
        <f t="shared" si="2"/>
        <v>200</v>
      </c>
      <c r="G42" s="15">
        <v>5</v>
      </c>
      <c r="H42" s="14"/>
      <c r="I42" s="14">
        <f t="shared" si="1"/>
        <v>5</v>
      </c>
      <c r="J42" s="17">
        <v>2</v>
      </c>
      <c r="K42" s="17"/>
      <c r="L42" s="4"/>
      <c r="M42" s="2"/>
      <c r="N42" s="2"/>
    </row>
    <row r="43" spans="1:14" ht="15.75" x14ac:dyDescent="0.2">
      <c r="A43" s="3" t="s">
        <v>30</v>
      </c>
      <c r="B43" s="3" t="s">
        <v>30</v>
      </c>
      <c r="C43" s="17">
        <v>132</v>
      </c>
      <c r="D43" s="17"/>
      <c r="E43" s="15">
        <v>250</v>
      </c>
      <c r="F43" s="15">
        <f t="shared" si="2"/>
        <v>250</v>
      </c>
      <c r="G43" s="15">
        <v>10</v>
      </c>
      <c r="H43" s="14"/>
      <c r="I43" s="14">
        <f t="shared" si="1"/>
        <v>10</v>
      </c>
      <c r="J43" s="17">
        <v>20</v>
      </c>
      <c r="K43" s="17"/>
      <c r="L43" s="4"/>
      <c r="M43" s="2"/>
      <c r="N43" s="2"/>
    </row>
    <row r="44" spans="1:14" ht="15.75" x14ac:dyDescent="0.2">
      <c r="A44" s="3" t="s">
        <v>31</v>
      </c>
      <c r="B44" s="3" t="s">
        <v>31</v>
      </c>
      <c r="C44" s="17">
        <v>119</v>
      </c>
      <c r="D44" s="17"/>
      <c r="E44" s="15">
        <v>619</v>
      </c>
      <c r="F44" s="15">
        <f t="shared" si="2"/>
        <v>619</v>
      </c>
      <c r="G44" s="15">
        <v>30</v>
      </c>
      <c r="H44" s="14"/>
      <c r="I44" s="14">
        <f t="shared" si="1"/>
        <v>30</v>
      </c>
      <c r="J44" s="17">
        <v>70</v>
      </c>
      <c r="K44" s="17"/>
      <c r="L44" s="4"/>
      <c r="M44" s="2"/>
      <c r="N44" s="2"/>
    </row>
    <row r="45" spans="1:14" ht="15.75" x14ac:dyDescent="0.2">
      <c r="A45" s="3" t="s">
        <v>113</v>
      </c>
      <c r="B45" s="3" t="s">
        <v>32</v>
      </c>
      <c r="C45" s="17">
        <v>299</v>
      </c>
      <c r="D45" s="17"/>
      <c r="E45" s="15">
        <v>890</v>
      </c>
      <c r="F45" s="15">
        <f t="shared" si="2"/>
        <v>890</v>
      </c>
      <c r="G45" s="15">
        <v>70</v>
      </c>
      <c r="H45" s="14"/>
      <c r="I45" s="14">
        <f t="shared" si="1"/>
        <v>70</v>
      </c>
      <c r="J45" s="17">
        <v>29</v>
      </c>
      <c r="K45" s="17"/>
      <c r="L45" s="4"/>
      <c r="M45" s="2"/>
      <c r="N45" s="2"/>
    </row>
    <row r="46" spans="1:14" ht="15.75" x14ac:dyDescent="0.2">
      <c r="A46" s="3" t="s">
        <v>114</v>
      </c>
      <c r="B46" s="3" t="s">
        <v>43</v>
      </c>
      <c r="C46" s="17">
        <v>157</v>
      </c>
      <c r="D46" s="17"/>
      <c r="E46" s="15">
        <v>349</v>
      </c>
      <c r="F46" s="15">
        <f t="shared" si="2"/>
        <v>349</v>
      </c>
      <c r="G46" s="15">
        <v>20</v>
      </c>
      <c r="H46" s="14"/>
      <c r="I46" s="14">
        <f t="shared" si="1"/>
        <v>20</v>
      </c>
      <c r="J46" s="17">
        <v>4</v>
      </c>
      <c r="K46" s="17"/>
      <c r="L46" s="4"/>
      <c r="M46" s="2"/>
      <c r="N46" s="2"/>
    </row>
    <row r="47" spans="1:14" ht="15.75" x14ac:dyDescent="0.2">
      <c r="A47" s="3" t="s">
        <v>77</v>
      </c>
      <c r="B47" s="3" t="s">
        <v>77</v>
      </c>
      <c r="C47" s="17">
        <v>21</v>
      </c>
      <c r="D47" s="17"/>
      <c r="E47" s="15">
        <v>52</v>
      </c>
      <c r="F47" s="15">
        <f t="shared" si="2"/>
        <v>52</v>
      </c>
      <c r="G47" s="15">
        <v>3</v>
      </c>
      <c r="H47" s="14"/>
      <c r="I47" s="14">
        <f t="shared" si="1"/>
        <v>3</v>
      </c>
      <c r="J47" s="17">
        <v>3</v>
      </c>
      <c r="K47" s="17"/>
      <c r="L47" s="4"/>
      <c r="M47" s="2"/>
      <c r="N47" s="2"/>
    </row>
    <row r="48" spans="1:14" ht="15.75" x14ac:dyDescent="0.2">
      <c r="A48" s="3" t="s">
        <v>64</v>
      </c>
      <c r="B48" s="3" t="s">
        <v>64</v>
      </c>
      <c r="C48" s="17">
        <v>78</v>
      </c>
      <c r="D48" s="17"/>
      <c r="E48" s="15">
        <v>231</v>
      </c>
      <c r="F48" s="15">
        <f t="shared" si="2"/>
        <v>231</v>
      </c>
      <c r="G48" s="15">
        <v>15</v>
      </c>
      <c r="H48" s="14"/>
      <c r="I48" s="14">
        <f t="shared" si="1"/>
        <v>15</v>
      </c>
      <c r="J48" s="17">
        <v>8</v>
      </c>
      <c r="K48" s="17"/>
      <c r="L48" s="4"/>
      <c r="M48" s="2"/>
      <c r="N48" s="2"/>
    </row>
    <row r="49" spans="1:14" ht="15.75" x14ac:dyDescent="0.2">
      <c r="A49" s="3" t="s">
        <v>33</v>
      </c>
      <c r="B49" s="3" t="s">
        <v>33</v>
      </c>
      <c r="C49" s="17">
        <v>92</v>
      </c>
      <c r="D49" s="17"/>
      <c r="E49" s="15">
        <v>72</v>
      </c>
      <c r="F49" s="15">
        <f t="shared" si="2"/>
        <v>72</v>
      </c>
      <c r="G49" s="15">
        <v>4</v>
      </c>
      <c r="H49" s="14"/>
      <c r="I49" s="14">
        <f t="shared" si="1"/>
        <v>4</v>
      </c>
      <c r="J49" s="17">
        <v>8</v>
      </c>
      <c r="K49" s="17"/>
      <c r="L49" s="4"/>
      <c r="M49" s="2"/>
      <c r="N49" s="2"/>
    </row>
    <row r="50" spans="1:14" ht="15.75" x14ac:dyDescent="0.2">
      <c r="A50" s="3" t="s">
        <v>34</v>
      </c>
      <c r="B50" s="3" t="s">
        <v>34</v>
      </c>
      <c r="C50" s="17">
        <v>100</v>
      </c>
      <c r="D50" s="17"/>
      <c r="E50" s="15">
        <v>145</v>
      </c>
      <c r="F50" s="15">
        <f t="shared" si="2"/>
        <v>145</v>
      </c>
      <c r="G50" s="15">
        <v>20</v>
      </c>
      <c r="H50" s="14"/>
      <c r="I50" s="14">
        <f t="shared" si="1"/>
        <v>20</v>
      </c>
      <c r="J50" s="17">
        <v>2</v>
      </c>
      <c r="K50" s="17"/>
      <c r="L50" s="4"/>
      <c r="M50" s="2"/>
      <c r="N50" s="2"/>
    </row>
    <row r="51" spans="1:14" ht="15.75" x14ac:dyDescent="0.2">
      <c r="A51" s="3" t="s">
        <v>35</v>
      </c>
      <c r="B51" s="3" t="s">
        <v>35</v>
      </c>
      <c r="C51" s="17">
        <v>141</v>
      </c>
      <c r="D51" s="17"/>
      <c r="E51" s="15">
        <v>294</v>
      </c>
      <c r="F51" s="15">
        <f t="shared" si="2"/>
        <v>294</v>
      </c>
      <c r="G51" s="15">
        <v>25</v>
      </c>
      <c r="H51" s="14"/>
      <c r="I51" s="14">
        <f t="shared" si="1"/>
        <v>25</v>
      </c>
      <c r="J51" s="17">
        <v>8</v>
      </c>
      <c r="K51" s="17"/>
      <c r="L51" s="4"/>
      <c r="M51" s="2"/>
      <c r="N51" s="2"/>
    </row>
    <row r="52" spans="1:14" ht="15.75" x14ac:dyDescent="0.2">
      <c r="A52" s="3" t="s">
        <v>75</v>
      </c>
      <c r="B52" s="3" t="s">
        <v>75</v>
      </c>
      <c r="C52" s="17">
        <v>55</v>
      </c>
      <c r="D52" s="17"/>
      <c r="E52" s="15">
        <v>90</v>
      </c>
      <c r="F52" s="15">
        <f t="shared" si="2"/>
        <v>90</v>
      </c>
      <c r="G52" s="15">
        <v>10</v>
      </c>
      <c r="H52" s="14"/>
      <c r="I52" s="14">
        <f t="shared" si="1"/>
        <v>10</v>
      </c>
      <c r="J52" s="17">
        <v>2</v>
      </c>
      <c r="K52" s="17"/>
      <c r="L52" s="4"/>
      <c r="M52" s="2"/>
      <c r="N52" s="2"/>
    </row>
    <row r="53" spans="1:14" ht="15.75" x14ac:dyDescent="0.2">
      <c r="A53" s="3" t="s">
        <v>36</v>
      </c>
      <c r="B53" s="3" t="s">
        <v>36</v>
      </c>
      <c r="C53" s="17">
        <v>89</v>
      </c>
      <c r="D53" s="17"/>
      <c r="E53" s="15">
        <v>270</v>
      </c>
      <c r="F53" s="15">
        <f t="shared" si="2"/>
        <v>270</v>
      </c>
      <c r="G53" s="15">
        <v>30</v>
      </c>
      <c r="H53" s="14"/>
      <c r="I53" s="14">
        <f t="shared" si="1"/>
        <v>30</v>
      </c>
      <c r="J53" s="17">
        <v>18</v>
      </c>
      <c r="K53" s="17"/>
      <c r="L53" s="4"/>
      <c r="M53" s="2"/>
      <c r="N53" s="2"/>
    </row>
    <row r="54" spans="1:14" ht="15.75" x14ac:dyDescent="0.2">
      <c r="A54" s="3" t="s">
        <v>37</v>
      </c>
      <c r="B54" s="3" t="s">
        <v>37</v>
      </c>
      <c r="C54" s="17">
        <v>58</v>
      </c>
      <c r="D54" s="17"/>
      <c r="E54" s="15">
        <v>108</v>
      </c>
      <c r="F54" s="15">
        <f t="shared" si="2"/>
        <v>108</v>
      </c>
      <c r="G54" s="15">
        <v>10</v>
      </c>
      <c r="H54" s="14"/>
      <c r="I54" s="14">
        <f t="shared" si="1"/>
        <v>10</v>
      </c>
      <c r="J54" s="17">
        <v>4</v>
      </c>
      <c r="K54" s="17"/>
      <c r="L54" s="4"/>
      <c r="M54" s="2"/>
      <c r="N54" s="2"/>
    </row>
    <row r="55" spans="1:14" ht="15.75" x14ac:dyDescent="0.2">
      <c r="A55" s="3" t="s">
        <v>115</v>
      </c>
      <c r="B55" s="3" t="s">
        <v>67</v>
      </c>
      <c r="C55" s="17">
        <v>21</v>
      </c>
      <c r="D55" s="17"/>
      <c r="E55" s="15">
        <v>103</v>
      </c>
      <c r="F55" s="15">
        <f t="shared" si="2"/>
        <v>103</v>
      </c>
      <c r="G55" s="15">
        <v>8</v>
      </c>
      <c r="H55" s="14"/>
      <c r="I55" s="14">
        <f t="shared" si="1"/>
        <v>8</v>
      </c>
      <c r="J55" s="17">
        <v>2</v>
      </c>
      <c r="K55" s="17"/>
      <c r="L55" s="4"/>
      <c r="M55" s="2"/>
      <c r="N55" s="2"/>
    </row>
    <row r="56" spans="1:14" ht="15.75" x14ac:dyDescent="0.2">
      <c r="A56" s="3" t="s">
        <v>38</v>
      </c>
      <c r="B56" s="3" t="s">
        <v>38</v>
      </c>
      <c r="C56" s="17">
        <v>183</v>
      </c>
      <c r="D56" s="17"/>
      <c r="E56" s="15">
        <v>343</v>
      </c>
      <c r="F56" s="15">
        <f t="shared" si="2"/>
        <v>343</v>
      </c>
      <c r="G56" s="15">
        <v>50</v>
      </c>
      <c r="H56" s="14"/>
      <c r="I56" s="14">
        <f t="shared" si="1"/>
        <v>50</v>
      </c>
      <c r="J56" s="17">
        <v>2</v>
      </c>
      <c r="K56" s="17"/>
      <c r="L56" s="4"/>
      <c r="M56" s="2"/>
      <c r="N56" s="2"/>
    </row>
    <row r="57" spans="1:14" ht="15.75" x14ac:dyDescent="0.2">
      <c r="A57" s="3" t="s">
        <v>39</v>
      </c>
      <c r="B57" s="3" t="s">
        <v>39</v>
      </c>
      <c r="C57" s="17">
        <v>551</v>
      </c>
      <c r="D57" s="17"/>
      <c r="E57" s="15">
        <v>2035</v>
      </c>
      <c r="F57" s="15">
        <f t="shared" si="2"/>
        <v>2035</v>
      </c>
      <c r="G57" s="15">
        <v>70</v>
      </c>
      <c r="H57" s="14"/>
      <c r="I57" s="14">
        <f t="shared" si="1"/>
        <v>70</v>
      </c>
      <c r="J57" s="17">
        <v>6</v>
      </c>
      <c r="K57" s="17"/>
      <c r="L57" s="4"/>
      <c r="M57" s="2"/>
      <c r="N57" s="2"/>
    </row>
    <row r="58" spans="1:14" ht="15.75" x14ac:dyDescent="0.2">
      <c r="A58" s="3" t="s">
        <v>40</v>
      </c>
      <c r="B58" s="3" t="s">
        <v>40</v>
      </c>
      <c r="C58" s="17">
        <v>128</v>
      </c>
      <c r="D58" s="17"/>
      <c r="E58" s="15">
        <v>365</v>
      </c>
      <c r="F58" s="15">
        <f t="shared" si="2"/>
        <v>365</v>
      </c>
      <c r="G58" s="15">
        <v>25</v>
      </c>
      <c r="H58" s="14"/>
      <c r="I58" s="14">
        <f t="shared" si="1"/>
        <v>25</v>
      </c>
      <c r="J58" s="17">
        <v>7</v>
      </c>
      <c r="K58" s="17"/>
      <c r="L58" s="4"/>
      <c r="M58" s="2"/>
      <c r="N58" s="2"/>
    </row>
    <row r="59" spans="1:14" ht="15.75" x14ac:dyDescent="0.2">
      <c r="A59" s="3" t="s">
        <v>41</v>
      </c>
      <c r="B59" s="3" t="s">
        <v>41</v>
      </c>
      <c r="C59" s="17">
        <v>168</v>
      </c>
      <c r="D59" s="17"/>
      <c r="E59" s="15">
        <v>3195</v>
      </c>
      <c r="F59" s="15">
        <f t="shared" si="2"/>
        <v>3195</v>
      </c>
      <c r="G59" s="15">
        <v>20</v>
      </c>
      <c r="H59" s="14"/>
      <c r="I59" s="14">
        <f t="shared" si="1"/>
        <v>20</v>
      </c>
      <c r="J59" s="17">
        <v>13</v>
      </c>
      <c r="K59" s="17"/>
      <c r="L59" s="4"/>
      <c r="M59" s="2"/>
      <c r="N59" s="2"/>
    </row>
    <row r="60" spans="1:14" ht="15.75" x14ac:dyDescent="0.2">
      <c r="A60" s="3" t="s">
        <v>42</v>
      </c>
      <c r="B60" s="3" t="s">
        <v>42</v>
      </c>
      <c r="C60" s="17">
        <v>405</v>
      </c>
      <c r="D60" s="17"/>
      <c r="E60" s="15">
        <v>460</v>
      </c>
      <c r="F60" s="15">
        <f t="shared" si="2"/>
        <v>460</v>
      </c>
      <c r="G60" s="15">
        <v>35</v>
      </c>
      <c r="H60" s="14"/>
      <c r="I60" s="14">
        <f t="shared" si="1"/>
        <v>35</v>
      </c>
      <c r="J60" s="17">
        <v>37</v>
      </c>
      <c r="K60" s="17"/>
      <c r="L60" s="4"/>
      <c r="M60" s="2"/>
      <c r="N60" s="2"/>
    </row>
    <row r="61" spans="1:14" ht="15.75" x14ac:dyDescent="0.2">
      <c r="A61" s="3" t="s">
        <v>44</v>
      </c>
      <c r="B61" s="3" t="s">
        <v>44</v>
      </c>
      <c r="C61" s="17">
        <v>128</v>
      </c>
      <c r="D61" s="17"/>
      <c r="E61" s="15">
        <v>315</v>
      </c>
      <c r="F61" s="15">
        <f t="shared" si="2"/>
        <v>315</v>
      </c>
      <c r="G61" s="15">
        <v>25</v>
      </c>
      <c r="H61" s="14"/>
      <c r="I61" s="14">
        <f t="shared" si="1"/>
        <v>25</v>
      </c>
      <c r="J61" s="17">
        <v>14</v>
      </c>
      <c r="K61" s="17"/>
      <c r="L61" s="4"/>
      <c r="M61" s="2"/>
      <c r="N61" s="2"/>
    </row>
    <row r="62" spans="1:14" ht="15.75" x14ac:dyDescent="0.2">
      <c r="A62" s="5" t="s">
        <v>79</v>
      </c>
      <c r="B62" s="3" t="s">
        <v>79</v>
      </c>
      <c r="C62" s="17">
        <v>641</v>
      </c>
      <c r="D62" s="17"/>
      <c r="E62" s="15">
        <v>6410</v>
      </c>
      <c r="F62" s="15">
        <f t="shared" si="2"/>
        <v>6410</v>
      </c>
      <c r="G62" s="15">
        <v>110</v>
      </c>
      <c r="H62" s="14"/>
      <c r="I62" s="14">
        <f t="shared" si="1"/>
        <v>110</v>
      </c>
      <c r="J62" s="17">
        <v>21</v>
      </c>
      <c r="K62" s="17"/>
      <c r="L62" s="4"/>
      <c r="M62" s="2"/>
      <c r="N62" s="2"/>
    </row>
    <row r="63" spans="1:14" ht="15.75" x14ac:dyDescent="0.2">
      <c r="A63" s="5" t="s">
        <v>45</v>
      </c>
      <c r="B63" s="3" t="s">
        <v>45</v>
      </c>
      <c r="C63" s="17">
        <v>267</v>
      </c>
      <c r="D63" s="17"/>
      <c r="E63" s="15">
        <v>1166</v>
      </c>
      <c r="F63" s="15">
        <f t="shared" si="2"/>
        <v>1166</v>
      </c>
      <c r="G63" s="15">
        <v>90</v>
      </c>
      <c r="H63" s="14"/>
      <c r="I63" s="14">
        <f t="shared" si="1"/>
        <v>90</v>
      </c>
      <c r="J63" s="17">
        <v>19</v>
      </c>
      <c r="K63" s="17"/>
      <c r="L63" s="4"/>
      <c r="M63" s="2"/>
      <c r="N63" s="2"/>
    </row>
    <row r="64" spans="1:14" ht="15.75" x14ac:dyDescent="0.2">
      <c r="A64" s="5" t="s">
        <v>46</v>
      </c>
      <c r="B64" s="3" t="s">
        <v>46</v>
      </c>
      <c r="C64" s="17">
        <v>27</v>
      </c>
      <c r="D64" s="17"/>
      <c r="E64" s="15">
        <v>27</v>
      </c>
      <c r="F64" s="15">
        <f t="shared" si="2"/>
        <v>27</v>
      </c>
      <c r="G64" s="15">
        <v>10</v>
      </c>
      <c r="H64" s="14"/>
      <c r="I64" s="14">
        <f t="shared" si="1"/>
        <v>10</v>
      </c>
      <c r="J64" s="17">
        <v>2</v>
      </c>
      <c r="K64" s="17"/>
      <c r="L64" s="4"/>
      <c r="M64" s="2"/>
      <c r="N64" s="2"/>
    </row>
    <row r="65" spans="1:14" ht="15.75" x14ac:dyDescent="0.2">
      <c r="A65" s="5" t="s">
        <v>47</v>
      </c>
      <c r="B65" s="3" t="s">
        <v>47</v>
      </c>
      <c r="C65" s="17">
        <v>58</v>
      </c>
      <c r="D65" s="17"/>
      <c r="E65" s="15">
        <v>155</v>
      </c>
      <c r="F65" s="15">
        <f t="shared" si="2"/>
        <v>155</v>
      </c>
      <c r="G65" s="15">
        <v>15</v>
      </c>
      <c r="H65" s="14"/>
      <c r="I65" s="14">
        <f t="shared" si="1"/>
        <v>15</v>
      </c>
      <c r="J65" s="17">
        <v>2</v>
      </c>
      <c r="K65" s="17"/>
      <c r="L65" s="4"/>
      <c r="M65" s="2"/>
      <c r="N65" s="2"/>
    </row>
    <row r="66" spans="1:14" ht="15.75" x14ac:dyDescent="0.2">
      <c r="A66" s="5" t="s">
        <v>116</v>
      </c>
      <c r="B66" s="3" t="s">
        <v>48</v>
      </c>
      <c r="C66" s="17">
        <v>77</v>
      </c>
      <c r="D66" s="17"/>
      <c r="E66" s="15">
        <v>380</v>
      </c>
      <c r="F66" s="15">
        <f t="shared" si="2"/>
        <v>380</v>
      </c>
      <c r="G66" s="15">
        <v>15</v>
      </c>
      <c r="H66" s="14"/>
      <c r="I66" s="14">
        <f t="shared" si="1"/>
        <v>15</v>
      </c>
      <c r="J66" s="17">
        <v>8</v>
      </c>
      <c r="K66" s="17"/>
      <c r="L66" s="4"/>
      <c r="M66" s="2"/>
      <c r="N66" s="2"/>
    </row>
    <row r="67" spans="1:14" ht="15.75" x14ac:dyDescent="0.2">
      <c r="A67" s="5" t="s">
        <v>107</v>
      </c>
      <c r="B67" s="3" t="s">
        <v>49</v>
      </c>
      <c r="C67" s="17">
        <v>79</v>
      </c>
      <c r="D67" s="17"/>
      <c r="E67" s="15">
        <v>245</v>
      </c>
      <c r="F67" s="15">
        <f t="shared" si="2"/>
        <v>245</v>
      </c>
      <c r="G67" s="15">
        <v>9</v>
      </c>
      <c r="H67" s="14"/>
      <c r="I67" s="14">
        <f t="shared" si="1"/>
        <v>9</v>
      </c>
      <c r="J67" s="17">
        <v>8</v>
      </c>
      <c r="K67" s="17"/>
      <c r="L67" s="4"/>
      <c r="M67" s="2"/>
      <c r="N67" s="2"/>
    </row>
    <row r="68" spans="1:14" ht="15.75" x14ac:dyDescent="0.2">
      <c r="A68" s="5" t="s">
        <v>117</v>
      </c>
      <c r="B68" s="3" t="s">
        <v>68</v>
      </c>
      <c r="C68" s="17">
        <v>64</v>
      </c>
      <c r="D68" s="17"/>
      <c r="E68" s="15">
        <v>518</v>
      </c>
      <c r="F68" s="15">
        <f t="shared" si="2"/>
        <v>518</v>
      </c>
      <c r="G68" s="15">
        <v>40</v>
      </c>
      <c r="H68" s="14"/>
      <c r="I68" s="14">
        <f t="shared" si="1"/>
        <v>40</v>
      </c>
      <c r="J68" s="17">
        <v>6</v>
      </c>
      <c r="K68" s="17"/>
      <c r="L68" s="4"/>
      <c r="M68" s="2"/>
      <c r="N68" s="2"/>
    </row>
    <row r="69" spans="1:14" ht="15.75" x14ac:dyDescent="0.2">
      <c r="A69" s="5" t="s">
        <v>50</v>
      </c>
      <c r="B69" s="3" t="s">
        <v>50</v>
      </c>
      <c r="C69" s="17">
        <v>52</v>
      </c>
      <c r="D69" s="17"/>
      <c r="E69" s="15">
        <v>127</v>
      </c>
      <c r="F69" s="15">
        <f>SUM(E69)</f>
        <v>127</v>
      </c>
      <c r="G69" s="15">
        <v>12</v>
      </c>
      <c r="H69" s="14"/>
      <c r="I69" s="14">
        <f t="shared" ref="I69:I85" si="3">SUM(G69:H69)</f>
        <v>12</v>
      </c>
      <c r="J69" s="17">
        <v>2</v>
      </c>
      <c r="K69" s="17"/>
      <c r="L69" s="4"/>
      <c r="M69" s="2"/>
      <c r="N69" s="2"/>
    </row>
    <row r="70" spans="1:14" ht="15.75" x14ac:dyDescent="0.2">
      <c r="A70" s="5" t="s">
        <v>51</v>
      </c>
      <c r="B70" s="3" t="s">
        <v>51</v>
      </c>
      <c r="C70" s="17">
        <v>188</v>
      </c>
      <c r="D70" s="17"/>
      <c r="E70" s="15">
        <v>376</v>
      </c>
      <c r="F70" s="15">
        <f>SUM(E70)</f>
        <v>376</v>
      </c>
      <c r="G70" s="15">
        <v>15</v>
      </c>
      <c r="H70" s="14"/>
      <c r="I70" s="14">
        <f t="shared" si="3"/>
        <v>15</v>
      </c>
      <c r="J70" s="17">
        <v>2</v>
      </c>
      <c r="K70" s="17"/>
      <c r="L70" s="4"/>
      <c r="M70" s="2"/>
      <c r="N70" s="2"/>
    </row>
    <row r="71" spans="1:14" ht="15.75" x14ac:dyDescent="0.2">
      <c r="A71" s="5" t="s">
        <v>52</v>
      </c>
      <c r="B71" s="3" t="s">
        <v>52</v>
      </c>
      <c r="C71" s="17">
        <v>309</v>
      </c>
      <c r="D71" s="17"/>
      <c r="E71" s="15">
        <v>1037</v>
      </c>
      <c r="F71" s="15">
        <f>SUM(E71)</f>
        <v>1037</v>
      </c>
      <c r="G71" s="15">
        <v>25</v>
      </c>
      <c r="H71" s="14"/>
      <c r="I71" s="14">
        <f t="shared" si="3"/>
        <v>25</v>
      </c>
      <c r="J71" s="17">
        <v>3</v>
      </c>
      <c r="K71" s="17"/>
      <c r="L71" s="4"/>
      <c r="M71" s="2"/>
      <c r="N71" s="2"/>
    </row>
    <row r="72" spans="1:14" ht="15.75" x14ac:dyDescent="0.2">
      <c r="A72" s="5" t="s">
        <v>53</v>
      </c>
      <c r="B72" s="3" t="s">
        <v>53</v>
      </c>
      <c r="C72" s="17">
        <v>20</v>
      </c>
      <c r="D72" s="17"/>
      <c r="E72" s="15">
        <v>96</v>
      </c>
      <c r="F72" s="15">
        <f t="shared" ref="F72:F80" si="4">SUM(E72)</f>
        <v>96</v>
      </c>
      <c r="G72" s="15">
        <v>6</v>
      </c>
      <c r="H72" s="14"/>
      <c r="I72" s="14">
        <f t="shared" si="3"/>
        <v>6</v>
      </c>
      <c r="J72" s="17">
        <v>6</v>
      </c>
      <c r="K72" s="17"/>
      <c r="L72" s="4"/>
      <c r="M72" s="2"/>
      <c r="N72" s="2"/>
    </row>
    <row r="73" spans="1:14" ht="15.75" x14ac:dyDescent="0.2">
      <c r="A73" s="5" t="s">
        <v>118</v>
      </c>
      <c r="B73" s="3" t="s">
        <v>54</v>
      </c>
      <c r="C73" s="17">
        <v>39</v>
      </c>
      <c r="D73" s="17"/>
      <c r="E73" s="15">
        <v>117</v>
      </c>
      <c r="F73" s="15">
        <f t="shared" si="4"/>
        <v>117</v>
      </c>
      <c r="G73" s="15">
        <v>10</v>
      </c>
      <c r="H73" s="14"/>
      <c r="I73" s="14">
        <f t="shared" si="3"/>
        <v>10</v>
      </c>
      <c r="J73" s="17">
        <v>5</v>
      </c>
      <c r="K73" s="17"/>
      <c r="L73" s="4"/>
      <c r="M73" s="2"/>
      <c r="N73" s="2"/>
    </row>
    <row r="74" spans="1:14" ht="15.75" x14ac:dyDescent="0.2">
      <c r="A74" s="5" t="s">
        <v>119</v>
      </c>
      <c r="B74" s="3" t="s">
        <v>55</v>
      </c>
      <c r="C74" s="17">
        <v>97</v>
      </c>
      <c r="D74" s="17"/>
      <c r="E74" s="15">
        <v>283</v>
      </c>
      <c r="F74" s="15">
        <f t="shared" si="4"/>
        <v>283</v>
      </c>
      <c r="G74" s="15">
        <v>25</v>
      </c>
      <c r="H74" s="14"/>
      <c r="I74" s="14">
        <f t="shared" si="3"/>
        <v>25</v>
      </c>
      <c r="J74" s="17">
        <v>4</v>
      </c>
      <c r="K74" s="17"/>
      <c r="L74" s="4"/>
      <c r="M74" s="2"/>
      <c r="N74" s="2"/>
    </row>
    <row r="75" spans="1:14" ht="15.75" x14ac:dyDescent="0.2">
      <c r="A75" s="5" t="s">
        <v>78</v>
      </c>
      <c r="B75" s="3" t="s">
        <v>78</v>
      </c>
      <c r="C75" s="17">
        <v>345</v>
      </c>
      <c r="D75" s="17"/>
      <c r="E75" s="15">
        <v>420</v>
      </c>
      <c r="F75" s="15">
        <f t="shared" si="4"/>
        <v>420</v>
      </c>
      <c r="G75" s="15">
        <v>40</v>
      </c>
      <c r="H75" s="14"/>
      <c r="I75" s="14">
        <f t="shared" si="3"/>
        <v>40</v>
      </c>
      <c r="J75" s="17">
        <v>19</v>
      </c>
      <c r="K75" s="17"/>
      <c r="L75" s="4"/>
      <c r="M75" s="2"/>
      <c r="N75" s="2"/>
    </row>
    <row r="76" spans="1:14" ht="15.75" x14ac:dyDescent="0.2">
      <c r="A76" s="5" t="s">
        <v>76</v>
      </c>
      <c r="B76" s="3" t="s">
        <v>76</v>
      </c>
      <c r="C76" s="17">
        <v>18</v>
      </c>
      <c r="D76" s="17"/>
      <c r="E76" s="15">
        <v>18</v>
      </c>
      <c r="F76" s="15">
        <f t="shared" si="4"/>
        <v>18</v>
      </c>
      <c r="G76" s="15">
        <v>10</v>
      </c>
      <c r="H76" s="14"/>
      <c r="I76" s="14">
        <f t="shared" si="3"/>
        <v>10</v>
      </c>
      <c r="J76" s="17">
        <v>6</v>
      </c>
      <c r="K76" s="17"/>
      <c r="L76" s="4"/>
      <c r="M76" s="2"/>
      <c r="N76" s="2"/>
    </row>
    <row r="77" spans="1:14" ht="15.75" x14ac:dyDescent="0.2">
      <c r="A77" s="5" t="s">
        <v>56</v>
      </c>
      <c r="B77" s="3" t="s">
        <v>56</v>
      </c>
      <c r="C77" s="17">
        <v>190</v>
      </c>
      <c r="D77" s="17"/>
      <c r="E77" s="15">
        <v>950</v>
      </c>
      <c r="F77" s="15">
        <f t="shared" si="4"/>
        <v>950</v>
      </c>
      <c r="G77" s="15">
        <v>25</v>
      </c>
      <c r="H77" s="14"/>
      <c r="I77" s="14">
        <f t="shared" si="3"/>
        <v>25</v>
      </c>
      <c r="J77" s="17">
        <v>27</v>
      </c>
      <c r="K77" s="17"/>
      <c r="L77" s="4"/>
      <c r="M77" s="2"/>
      <c r="N77" s="2"/>
    </row>
    <row r="78" spans="1:14" ht="15.75" x14ac:dyDescent="0.2">
      <c r="A78" s="5" t="s">
        <v>57</v>
      </c>
      <c r="B78" s="3" t="s">
        <v>57</v>
      </c>
      <c r="C78" s="17">
        <v>166</v>
      </c>
      <c r="D78" s="17"/>
      <c r="E78" s="15">
        <v>324</v>
      </c>
      <c r="F78" s="15">
        <f t="shared" si="4"/>
        <v>324</v>
      </c>
      <c r="G78" s="15">
        <v>20</v>
      </c>
      <c r="H78" s="14"/>
      <c r="I78" s="14">
        <f t="shared" si="3"/>
        <v>20</v>
      </c>
      <c r="J78" s="17">
        <v>3</v>
      </c>
      <c r="K78" s="17"/>
      <c r="L78" s="4"/>
      <c r="M78" s="2"/>
      <c r="N78" s="2"/>
    </row>
    <row r="79" spans="1:14" ht="15.75" x14ac:dyDescent="0.2">
      <c r="A79" s="5" t="s">
        <v>120</v>
      </c>
      <c r="B79" s="3" t="s">
        <v>58</v>
      </c>
      <c r="C79" s="17">
        <v>100</v>
      </c>
      <c r="D79" s="17"/>
      <c r="E79" s="15">
        <v>135</v>
      </c>
      <c r="F79" s="15">
        <f t="shared" si="4"/>
        <v>135</v>
      </c>
      <c r="G79" s="15">
        <v>15</v>
      </c>
      <c r="H79" s="14"/>
      <c r="I79" s="14">
        <f t="shared" si="3"/>
        <v>15</v>
      </c>
      <c r="J79" s="17">
        <v>2</v>
      </c>
      <c r="K79" s="17"/>
      <c r="L79" s="4"/>
      <c r="M79" s="2"/>
      <c r="N79" s="2"/>
    </row>
    <row r="80" spans="1:14" ht="15.75" x14ac:dyDescent="0.2">
      <c r="A80" s="5" t="s">
        <v>121</v>
      </c>
      <c r="B80" s="3" t="s">
        <v>59</v>
      </c>
      <c r="C80" s="17">
        <v>6</v>
      </c>
      <c r="D80" s="17"/>
      <c r="E80" s="15">
        <v>19</v>
      </c>
      <c r="F80" s="15">
        <f t="shared" si="4"/>
        <v>19</v>
      </c>
      <c r="G80" s="15">
        <v>3</v>
      </c>
      <c r="H80" s="14"/>
      <c r="I80" s="14">
        <f t="shared" si="3"/>
        <v>3</v>
      </c>
      <c r="J80" s="17">
        <v>5</v>
      </c>
      <c r="K80" s="17"/>
      <c r="L80" s="4"/>
      <c r="M80" s="2"/>
      <c r="N80" s="2"/>
    </row>
    <row r="81" spans="1:14" ht="15.75" x14ac:dyDescent="0.2">
      <c r="A81" s="3" t="s">
        <v>60</v>
      </c>
      <c r="B81" s="3" t="s">
        <v>60</v>
      </c>
      <c r="C81" s="17">
        <v>72</v>
      </c>
      <c r="D81" s="17"/>
      <c r="E81" s="15">
        <v>148</v>
      </c>
      <c r="F81" s="15">
        <f>SUM(E81)</f>
        <v>148</v>
      </c>
      <c r="G81" s="15">
        <v>15</v>
      </c>
      <c r="H81" s="14"/>
      <c r="I81" s="14">
        <f t="shared" si="3"/>
        <v>15</v>
      </c>
      <c r="J81" s="17">
        <v>13</v>
      </c>
      <c r="K81" s="17"/>
      <c r="L81" s="4"/>
      <c r="M81" s="2"/>
      <c r="N81" s="2"/>
    </row>
    <row r="82" spans="1:14" ht="15.75" x14ac:dyDescent="0.2">
      <c r="A82" s="5" t="s">
        <v>108</v>
      </c>
      <c r="B82" s="3" t="s">
        <v>61</v>
      </c>
      <c r="C82" s="17">
        <v>17</v>
      </c>
      <c r="D82" s="17"/>
      <c r="E82" s="15">
        <v>34</v>
      </c>
      <c r="F82" s="15">
        <f>SUM(E82)</f>
        <v>34</v>
      </c>
      <c r="G82" s="15">
        <v>10</v>
      </c>
      <c r="H82" s="14"/>
      <c r="I82" s="14">
        <f t="shared" si="3"/>
        <v>10</v>
      </c>
      <c r="J82" s="17">
        <v>3</v>
      </c>
      <c r="K82" s="17"/>
      <c r="L82" s="4"/>
      <c r="M82" s="2"/>
      <c r="N82" s="2"/>
    </row>
    <row r="83" spans="1:14" ht="15.75" x14ac:dyDescent="0.2">
      <c r="A83" s="5" t="s">
        <v>109</v>
      </c>
      <c r="B83" s="3" t="s">
        <v>66</v>
      </c>
      <c r="C83" s="17">
        <v>16</v>
      </c>
      <c r="D83" s="17"/>
      <c r="E83" s="15">
        <v>22</v>
      </c>
      <c r="F83" s="15">
        <f>SUM(E83)</f>
        <v>22</v>
      </c>
      <c r="G83" s="15">
        <v>3</v>
      </c>
      <c r="H83" s="14"/>
      <c r="I83" s="14">
        <f t="shared" si="3"/>
        <v>3</v>
      </c>
      <c r="J83" s="15">
        <v>2</v>
      </c>
      <c r="K83" s="15">
        <f>SUM(J83)</f>
        <v>2</v>
      </c>
      <c r="L83" s="4"/>
      <c r="M83" s="2"/>
      <c r="N83" s="2"/>
    </row>
    <row r="84" spans="1:14" ht="15.75" x14ac:dyDescent="0.2">
      <c r="A84" s="5" t="s">
        <v>91</v>
      </c>
      <c r="B84" s="3" t="s">
        <v>62</v>
      </c>
      <c r="C84" s="17">
        <v>155</v>
      </c>
      <c r="D84" s="17"/>
      <c r="E84" s="15">
        <v>1311</v>
      </c>
      <c r="F84" s="15">
        <f>SUM(E84)</f>
        <v>1311</v>
      </c>
      <c r="G84" s="15">
        <v>10</v>
      </c>
      <c r="H84" s="14"/>
      <c r="I84" s="14">
        <f t="shared" si="3"/>
        <v>10</v>
      </c>
      <c r="J84" s="15">
        <v>8</v>
      </c>
      <c r="K84" s="15">
        <f>SUM(J84)</f>
        <v>8</v>
      </c>
      <c r="L84" s="4"/>
      <c r="M84" s="2"/>
      <c r="N84" s="2"/>
    </row>
    <row r="85" spans="1:14" ht="15.75" x14ac:dyDescent="0.2">
      <c r="A85" s="5" t="s">
        <v>63</v>
      </c>
      <c r="B85" s="3" t="s">
        <v>63</v>
      </c>
      <c r="C85" s="17">
        <v>62</v>
      </c>
      <c r="D85" s="17"/>
      <c r="E85" s="15">
        <v>124</v>
      </c>
      <c r="F85" s="15">
        <f>SUM(E85)</f>
        <v>124</v>
      </c>
      <c r="G85" s="15">
        <v>7</v>
      </c>
      <c r="H85" s="14"/>
      <c r="I85" s="14">
        <f t="shared" si="3"/>
        <v>7</v>
      </c>
      <c r="J85" s="15">
        <v>16</v>
      </c>
      <c r="K85" s="15">
        <f>SUM(J85)</f>
        <v>16</v>
      </c>
      <c r="L85" s="4"/>
      <c r="M85" s="2"/>
      <c r="N85" s="2"/>
    </row>
    <row r="86" spans="1:14" ht="20.25" x14ac:dyDescent="0.2">
      <c r="A86" s="6" t="s">
        <v>80</v>
      </c>
      <c r="B86" s="7" t="s">
        <v>80</v>
      </c>
      <c r="C86" s="30">
        <f>SUM(C5:D85)</f>
        <v>11433</v>
      </c>
      <c r="D86" s="30"/>
      <c r="E86" s="30">
        <f>SUM(E5:E85)</f>
        <v>47489</v>
      </c>
      <c r="F86" s="30"/>
      <c r="G86" s="16">
        <f>SUM(G5:G85)</f>
        <v>1928</v>
      </c>
      <c r="H86" s="30">
        <f>SUM(H5:I85)</f>
        <v>1928</v>
      </c>
      <c r="I86" s="30"/>
      <c r="J86" s="30">
        <f>SUM(J5:K85)</f>
        <v>771</v>
      </c>
      <c r="K86" s="30"/>
      <c r="L86" s="2"/>
      <c r="M86" s="2"/>
      <c r="N86" s="2"/>
    </row>
    <row r="87" spans="1:14" hidden="1" x14ac:dyDescent="0.2"/>
    <row r="88" spans="1:14" hidden="1" x14ac:dyDescent="0.2"/>
    <row r="89" spans="1:14" hidden="1" x14ac:dyDescent="0.2"/>
    <row r="90" spans="1:14" hidden="1" x14ac:dyDescent="0.2"/>
    <row r="91" spans="1:14" hidden="1" x14ac:dyDescent="0.2"/>
    <row r="92" spans="1:14" hidden="1" x14ac:dyDescent="0.2"/>
    <row r="93" spans="1:14" hidden="1" x14ac:dyDescent="0.2"/>
    <row r="94" spans="1:14" hidden="1" x14ac:dyDescent="0.2"/>
    <row r="95" spans="1:14" hidden="1" x14ac:dyDescent="0.2"/>
    <row r="96" spans="1:14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</sheetData>
  <mergeCells count="172">
    <mergeCell ref="J86:K86"/>
    <mergeCell ref="C83:D83"/>
    <mergeCell ref="C84:D84"/>
    <mergeCell ref="C85:D85"/>
    <mergeCell ref="C86:D86"/>
    <mergeCell ref="E86:F86"/>
    <mergeCell ref="H86:I86"/>
    <mergeCell ref="C80:D80"/>
    <mergeCell ref="J80:K80"/>
    <mergeCell ref="C81:D81"/>
    <mergeCell ref="J81:K81"/>
    <mergeCell ref="C82:D82"/>
    <mergeCell ref="J82:K82"/>
    <mergeCell ref="C77:D77"/>
    <mergeCell ref="J77:K77"/>
    <mergeCell ref="C78:D78"/>
    <mergeCell ref="J78:K78"/>
    <mergeCell ref="C79:D79"/>
    <mergeCell ref="J79:K79"/>
    <mergeCell ref="C74:D74"/>
    <mergeCell ref="J74:K74"/>
    <mergeCell ref="C75:D75"/>
    <mergeCell ref="J75:K75"/>
    <mergeCell ref="C76:D76"/>
    <mergeCell ref="J76:K76"/>
    <mergeCell ref="C71:D71"/>
    <mergeCell ref="J71:K71"/>
    <mergeCell ref="C72:D72"/>
    <mergeCell ref="J72:K72"/>
    <mergeCell ref="C73:D73"/>
    <mergeCell ref="J73:K73"/>
    <mergeCell ref="C68:D68"/>
    <mergeCell ref="J68:K68"/>
    <mergeCell ref="C69:D69"/>
    <mergeCell ref="J69:K69"/>
    <mergeCell ref="C70:D70"/>
    <mergeCell ref="J70:K70"/>
    <mergeCell ref="C65:D65"/>
    <mergeCell ref="J65:K65"/>
    <mergeCell ref="C66:D66"/>
    <mergeCell ref="J66:K66"/>
    <mergeCell ref="C67:D67"/>
    <mergeCell ref="J67:K67"/>
    <mergeCell ref="C62:D62"/>
    <mergeCell ref="J62:K62"/>
    <mergeCell ref="C63:D63"/>
    <mergeCell ref="J63:K63"/>
    <mergeCell ref="C64:D64"/>
    <mergeCell ref="J64:K64"/>
    <mergeCell ref="C59:D59"/>
    <mergeCell ref="J59:K59"/>
    <mergeCell ref="C60:D60"/>
    <mergeCell ref="J60:K60"/>
    <mergeCell ref="C61:D61"/>
    <mergeCell ref="J61:K61"/>
    <mergeCell ref="C56:D56"/>
    <mergeCell ref="J56:K56"/>
    <mergeCell ref="C57:D57"/>
    <mergeCell ref="J57:K57"/>
    <mergeCell ref="C58:D58"/>
    <mergeCell ref="J58:K58"/>
    <mergeCell ref="C53:D53"/>
    <mergeCell ref="J53:K53"/>
    <mergeCell ref="C54:D54"/>
    <mergeCell ref="J54:K54"/>
    <mergeCell ref="C55:D55"/>
    <mergeCell ref="J55:K55"/>
    <mergeCell ref="C50:D50"/>
    <mergeCell ref="J50:K50"/>
    <mergeCell ref="C51:D51"/>
    <mergeCell ref="J51:K51"/>
    <mergeCell ref="C52:D52"/>
    <mergeCell ref="J52:K52"/>
    <mergeCell ref="C47:D47"/>
    <mergeCell ref="J47:K47"/>
    <mergeCell ref="C48:D48"/>
    <mergeCell ref="J48:K48"/>
    <mergeCell ref="C49:D49"/>
    <mergeCell ref="J49:K49"/>
    <mergeCell ref="C44:D44"/>
    <mergeCell ref="J44:K44"/>
    <mergeCell ref="C45:D45"/>
    <mergeCell ref="J45:K45"/>
    <mergeCell ref="C46:D46"/>
    <mergeCell ref="J46:K46"/>
    <mergeCell ref="C41:D41"/>
    <mergeCell ref="J41:K41"/>
    <mergeCell ref="C42:D42"/>
    <mergeCell ref="J42:K42"/>
    <mergeCell ref="C43:D43"/>
    <mergeCell ref="J43:K43"/>
    <mergeCell ref="C38:D38"/>
    <mergeCell ref="J38:K38"/>
    <mergeCell ref="C39:D39"/>
    <mergeCell ref="J39:K39"/>
    <mergeCell ref="C40:D40"/>
    <mergeCell ref="J40:K40"/>
    <mergeCell ref="C35:D35"/>
    <mergeCell ref="J35:K35"/>
    <mergeCell ref="C36:D36"/>
    <mergeCell ref="J36:K36"/>
    <mergeCell ref="C37:D37"/>
    <mergeCell ref="J37:K37"/>
    <mergeCell ref="C32:D32"/>
    <mergeCell ref="J32:K32"/>
    <mergeCell ref="C33:D33"/>
    <mergeCell ref="J33:K33"/>
    <mergeCell ref="C34:D34"/>
    <mergeCell ref="J34:K34"/>
    <mergeCell ref="C29:D29"/>
    <mergeCell ref="J29:K29"/>
    <mergeCell ref="C30:D30"/>
    <mergeCell ref="J30:K30"/>
    <mergeCell ref="C31:D31"/>
    <mergeCell ref="J31:K31"/>
    <mergeCell ref="C26:D26"/>
    <mergeCell ref="J26:K26"/>
    <mergeCell ref="C27:D27"/>
    <mergeCell ref="J27:K27"/>
    <mergeCell ref="C28:D28"/>
    <mergeCell ref="J28:K28"/>
    <mergeCell ref="C23:D23"/>
    <mergeCell ref="J23:K23"/>
    <mergeCell ref="C24:D24"/>
    <mergeCell ref="J24:K24"/>
    <mergeCell ref="C25:D25"/>
    <mergeCell ref="J25:K25"/>
    <mergeCell ref="C20:D20"/>
    <mergeCell ref="J20:K20"/>
    <mergeCell ref="C21:D21"/>
    <mergeCell ref="J21:K21"/>
    <mergeCell ref="C22:D22"/>
    <mergeCell ref="J22:K22"/>
    <mergeCell ref="C17:D17"/>
    <mergeCell ref="J17:K17"/>
    <mergeCell ref="C18:D18"/>
    <mergeCell ref="J18:K18"/>
    <mergeCell ref="C19:D19"/>
    <mergeCell ref="J19:K19"/>
    <mergeCell ref="C14:D14"/>
    <mergeCell ref="J14:K14"/>
    <mergeCell ref="C15:D15"/>
    <mergeCell ref="J15:K15"/>
    <mergeCell ref="C16:D16"/>
    <mergeCell ref="J16:K16"/>
    <mergeCell ref="C11:D11"/>
    <mergeCell ref="J11:K11"/>
    <mergeCell ref="C12:D12"/>
    <mergeCell ref="J12:K12"/>
    <mergeCell ref="C13:D13"/>
    <mergeCell ref="J13:K13"/>
    <mergeCell ref="C8:D8"/>
    <mergeCell ref="J8:K8"/>
    <mergeCell ref="C9:D9"/>
    <mergeCell ref="J9:K9"/>
    <mergeCell ref="C10:D10"/>
    <mergeCell ref="J10:K10"/>
    <mergeCell ref="C5:D5"/>
    <mergeCell ref="J5:K5"/>
    <mergeCell ref="C6:D6"/>
    <mergeCell ref="J6:K6"/>
    <mergeCell ref="C7:D7"/>
    <mergeCell ref="J7:K7"/>
    <mergeCell ref="A1:N2"/>
    <mergeCell ref="A3:B3"/>
    <mergeCell ref="C3:D3"/>
    <mergeCell ref="G3:I3"/>
    <mergeCell ref="J3:L3"/>
    <mergeCell ref="A4:B4"/>
    <mergeCell ref="C4:D4"/>
    <mergeCell ref="G4:I4"/>
    <mergeCell ref="J4:K4"/>
  </mergeCells>
  <pageMargins left="0.7" right="0.7" top="0.75" bottom="0.75" header="0.3" footer="0.3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C8DB26-A893-46A8-9DD7-ABC879F9BA52}"/>
</file>

<file path=customXml/itemProps2.xml><?xml version="1.0" encoding="utf-8"?>
<ds:datastoreItem xmlns:ds="http://schemas.openxmlformats.org/officeDocument/2006/customXml" ds:itemID="{FA38A70E-7EC8-4684-A3AC-9C8B21A43CD1}"/>
</file>

<file path=customXml/itemProps3.xml><?xml version="1.0" encoding="utf-8"?>
<ds:datastoreItem xmlns:ds="http://schemas.openxmlformats.org/officeDocument/2006/customXml" ds:itemID="{5112205D-6F84-4005-AB11-A91C1806FD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2017 GÜBRE DENETİM PROGRAMI</vt:lpstr>
    </vt:vector>
  </TitlesOfParts>
  <Company>TÜGEM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 VE KOYİŞLERİ BAKANLIĞI</dc:creator>
  <cp:lastModifiedBy>Rasim TOPCU</cp:lastModifiedBy>
  <cp:lastPrinted>2016-09-26T07:44:48Z</cp:lastPrinted>
  <dcterms:created xsi:type="dcterms:W3CDTF">2000-06-30T07:17:37Z</dcterms:created>
  <dcterms:modified xsi:type="dcterms:W3CDTF">2017-03-20T14:14:07Z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