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8475"/>
  </bookViews>
  <sheets>
    <sheet name="2007-2019" sheetId="5" r:id="rId1"/>
  </sheets>
  <definedNames>
    <definedName name="_xlnm._FilterDatabase" localSheetId="0" hidden="1">'2007-2019'!$B$2:$K$89</definedName>
    <definedName name="_xlnm.Print_Area" localSheetId="0">'2007-2019'!$A$2:$J$88</definedName>
  </definedNames>
  <calcPr calcId="152511"/>
</workbook>
</file>

<file path=xl/calcChain.xml><?xml version="1.0" encoding="utf-8"?>
<calcChain xmlns="http://schemas.openxmlformats.org/spreadsheetml/2006/main">
  <c r="AG86" i="5" l="1"/>
  <c r="AH86" i="5"/>
  <c r="AF86" i="5"/>
  <c r="AD86" i="5" l="1"/>
  <c r="AE86" i="5"/>
  <c r="AC86" i="5"/>
  <c r="AA86" i="5" l="1"/>
  <c r="AB86" i="5"/>
  <c r="Z86" i="5"/>
  <c r="X86" i="5" l="1"/>
  <c r="W86" i="5"/>
  <c r="M86" i="5" l="1"/>
  <c r="Y86" i="5" l="1"/>
  <c r="U86" i="5" l="1"/>
  <c r="V86" i="5"/>
  <c r="T86" i="5" l="1"/>
  <c r="R86" i="5" l="1"/>
  <c r="S86" i="5" l="1"/>
  <c r="Q86" i="5" l="1"/>
  <c r="O86" i="5" l="1"/>
  <c r="P86" i="5" l="1"/>
  <c r="N86" i="5"/>
  <c r="J86" i="5" l="1"/>
  <c r="K86" i="5"/>
  <c r="L86" i="5"/>
  <c r="F88" i="5"/>
  <c r="H88" i="5"/>
</calcChain>
</file>

<file path=xl/sharedStrings.xml><?xml version="1.0" encoding="utf-8"?>
<sst xmlns="http://schemas.openxmlformats.org/spreadsheetml/2006/main" count="126" uniqueCount="98">
  <si>
    <t>TOPLAM</t>
  </si>
  <si>
    <t>İYİ TARIM UYGULAMALARI ÜRETİM ALANLARI</t>
  </si>
  <si>
    <t>BÖLGELER</t>
  </si>
  <si>
    <t>İller</t>
  </si>
  <si>
    <t>Akdeniz Bölgesi</t>
  </si>
  <si>
    <t>Adana</t>
  </si>
  <si>
    <t>Isparta</t>
  </si>
  <si>
    <t>Antalya</t>
  </si>
  <si>
    <t>Hatay</t>
  </si>
  <si>
    <t>Osmaniye</t>
  </si>
  <si>
    <t>Mersin</t>
  </si>
  <si>
    <t>Marmara Bölgesi</t>
  </si>
  <si>
    <t>Bursa</t>
  </si>
  <si>
    <t>Çanakkale</t>
  </si>
  <si>
    <t>İstanbul</t>
  </si>
  <si>
    <t>Edirne</t>
  </si>
  <si>
    <t>Sakarya</t>
  </si>
  <si>
    <t>Kırklareli</t>
  </si>
  <si>
    <t>Yalova</t>
  </si>
  <si>
    <t>Kocaeli</t>
  </si>
  <si>
    <t>Ege Bölgesi</t>
  </si>
  <si>
    <t>Manisa</t>
  </si>
  <si>
    <t>Afyon</t>
  </si>
  <si>
    <t>Aydın</t>
  </si>
  <si>
    <t>İzmir</t>
  </si>
  <si>
    <t>Kütahya</t>
  </si>
  <si>
    <t>Muğla</t>
  </si>
  <si>
    <t>Denizli</t>
  </si>
  <si>
    <t>Uşak</t>
  </si>
  <si>
    <t>Balıkesir</t>
  </si>
  <si>
    <t>Karaman</t>
  </si>
  <si>
    <t>Konya</t>
  </si>
  <si>
    <t>Nevşehir</t>
  </si>
  <si>
    <t>Kırşehir</t>
  </si>
  <si>
    <t>Niğde</t>
  </si>
  <si>
    <t>Ankara</t>
  </si>
  <si>
    <t>Eskişehir</t>
  </si>
  <si>
    <t>Karadeniz Bölgesi</t>
  </si>
  <si>
    <t>Giresun</t>
  </si>
  <si>
    <t>Samsun</t>
  </si>
  <si>
    <t>Amasya</t>
  </si>
  <si>
    <t>Bartın</t>
  </si>
  <si>
    <t>Rize</t>
  </si>
  <si>
    <t>Doğu Anadolu Bölgesi</t>
  </si>
  <si>
    <t>Diyarbakır</t>
  </si>
  <si>
    <t>Siirt</t>
  </si>
  <si>
    <t>Mardin</t>
  </si>
  <si>
    <t>Şanlı Urfa</t>
  </si>
  <si>
    <t>Şırnak</t>
  </si>
  <si>
    <t>Batman</t>
  </si>
  <si>
    <t>İl</t>
  </si>
  <si>
    <t>Üretici</t>
  </si>
  <si>
    <t>Tekirdağ</t>
  </si>
  <si>
    <t>Kastamonu</t>
  </si>
  <si>
    <t>Düzce</t>
  </si>
  <si>
    <t>Aksaray</t>
  </si>
  <si>
    <t>Kayseri</t>
  </si>
  <si>
    <t>Gaziantep</t>
  </si>
  <si>
    <t>Burdur</t>
  </si>
  <si>
    <t>Iğdır</t>
  </si>
  <si>
    <t>Sivas</t>
  </si>
  <si>
    <t>Tokat</t>
  </si>
  <si>
    <t>Elazığ</t>
  </si>
  <si>
    <t>İç Anadolu Bölgesi</t>
  </si>
  <si>
    <t>Güneydoğu Anadolu Bölgesi</t>
  </si>
  <si>
    <t>Bilecik</t>
  </si>
  <si>
    <t>Bolu</t>
  </si>
  <si>
    <t>Adıyaman</t>
  </si>
  <si>
    <t>Malatya</t>
  </si>
  <si>
    <t>Yozgat</t>
  </si>
  <si>
    <t>Ağrı</t>
  </si>
  <si>
    <t>Ardahan</t>
  </si>
  <si>
    <t>Bingöl</t>
  </si>
  <si>
    <t>Bitlis</t>
  </si>
  <si>
    <t>Kars</t>
  </si>
  <si>
    <t>Erzurum</t>
  </si>
  <si>
    <t>Erzincan</t>
  </si>
  <si>
    <t>Hakkari</t>
  </si>
  <si>
    <t>Muş</t>
  </si>
  <si>
    <t>Tunceli</t>
  </si>
  <si>
    <t>Van</t>
  </si>
  <si>
    <t>Kilis</t>
  </si>
  <si>
    <t>Kırıkkale</t>
  </si>
  <si>
    <t>Çorum</t>
  </si>
  <si>
    <t>Artvin</t>
  </si>
  <si>
    <t>Bayburt</t>
  </si>
  <si>
    <t>Gümüşhane</t>
  </si>
  <si>
    <t>Karabük</t>
  </si>
  <si>
    <t>Ordu</t>
  </si>
  <si>
    <t>Sinop</t>
  </si>
  <si>
    <t>Trabzon</t>
  </si>
  <si>
    <t>Zonguldak</t>
  </si>
  <si>
    <t>Çankırı</t>
  </si>
  <si>
    <t>üretici sayısı</t>
  </si>
  <si>
    <t>Üretici sayısı</t>
  </si>
  <si>
    <t>Üretim Miktarı (kg)</t>
  </si>
  <si>
    <t>Kahramanmaraş</t>
  </si>
  <si>
    <t>Üretim Alanı (da)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</si>
</sst>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#,##0.000"/>
  </numFmts>
  <fonts count="33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8"/>
      <name val="Calibri"/>
      <family val="2"/>
      <charset val="162"/>
    </font>
    <font>
      <i/>
      <sz val="11"/>
      <color indexed="8"/>
      <name val="Calibri"/>
      <family val="2"/>
      <charset val="162"/>
    </font>
    <font>
      <sz val="11"/>
      <color theme="1"/>
      <name val="Calibri"/>
      <family val="2"/>
      <scheme val="minor"/>
    </font>
    <font>
      <sz val="11"/>
      <name val="Arial"/>
      <family val="2"/>
      <charset val="162"/>
    </font>
    <font>
      <u/>
      <sz val="11"/>
      <color theme="10"/>
      <name val="Calibri"/>
      <family val="2"/>
      <charset val="162"/>
    </font>
    <font>
      <sz val="11"/>
      <name val="Calibri"/>
      <family val="2"/>
      <charset val="162"/>
    </font>
    <font>
      <b/>
      <sz val="11"/>
      <name val="Calibri"/>
      <family val="2"/>
      <charset val="162"/>
    </font>
    <font>
      <b/>
      <sz val="11"/>
      <color theme="1"/>
      <name val="Calibri"/>
      <family val="2"/>
      <charset val="162"/>
    </font>
    <font>
      <sz val="11"/>
      <color theme="1"/>
      <name val="Calibri"/>
      <family val="2"/>
      <charset val="162"/>
    </font>
    <font>
      <sz val="11"/>
      <color rgb="FF000000"/>
      <name val="Calibri"/>
      <family val="2"/>
      <charset val="162"/>
    </font>
    <font>
      <sz val="10"/>
      <name val="Calibri"/>
      <family val="2"/>
      <charset val="16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66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70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18" fillId="3" borderId="0" applyNumberFormat="0" applyBorder="0" applyAlignment="0" applyProtection="0"/>
    <xf numFmtId="0" fontId="5" fillId="0" borderId="0"/>
    <xf numFmtId="0" fontId="5" fillId="18" borderId="8" applyNumberFormat="0" applyFont="0" applyAlignment="0" applyProtection="0"/>
    <xf numFmtId="0" fontId="19" fillId="19" borderId="0" applyNumberFormat="0" applyBorder="0" applyAlignment="0" applyProtection="0"/>
    <xf numFmtId="0" fontId="5" fillId="0" borderId="9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3" fillId="0" borderId="0"/>
    <xf numFmtId="0" fontId="24" fillId="0" borderId="0"/>
    <xf numFmtId="0" fontId="3" fillId="0" borderId="0"/>
    <xf numFmtId="0" fontId="3" fillId="0" borderId="0"/>
    <xf numFmtId="164" fontId="5" fillId="0" borderId="0" applyFont="0" applyFill="0" applyBorder="0" applyAlignment="0" applyProtection="0"/>
    <xf numFmtId="0" fontId="3" fillId="0" borderId="9"/>
    <xf numFmtId="164" fontId="5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5" fillId="0" borderId="0"/>
    <xf numFmtId="0" fontId="24" fillId="0" borderId="0"/>
    <xf numFmtId="164" fontId="2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9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9"/>
    <xf numFmtId="0" fontId="24" fillId="0" borderId="0"/>
  </cellStyleXfs>
  <cellXfs count="340">
    <xf numFmtId="0" fontId="0" fillId="0" borderId="0" xfId="0"/>
    <xf numFmtId="4" fontId="23" fillId="0" borderId="0" xfId="32" applyNumberFormat="1" applyFont="1" applyFill="1"/>
    <xf numFmtId="0" fontId="5" fillId="0" borderId="0" xfId="32" applyFont="1" applyFill="1" applyAlignment="1">
      <alignment vertical="center" wrapText="1"/>
    </xf>
    <xf numFmtId="0" fontId="5" fillId="0" borderId="0" xfId="32" applyFont="1" applyFill="1"/>
    <xf numFmtId="0" fontId="5" fillId="24" borderId="0" xfId="32" applyFont="1" applyFill="1"/>
    <xf numFmtId="0" fontId="5" fillId="0" borderId="23" xfId="32" applyFont="1" applyFill="1" applyBorder="1"/>
    <xf numFmtId="0" fontId="5" fillId="0" borderId="28" xfId="32" applyFont="1" applyFill="1" applyBorder="1"/>
    <xf numFmtId="0" fontId="5" fillId="0" borderId="27" xfId="32" applyFont="1" applyFill="1" applyBorder="1"/>
    <xf numFmtId="0" fontId="5" fillId="25" borderId="0" xfId="32" applyFont="1" applyFill="1"/>
    <xf numFmtId="0" fontId="5" fillId="26" borderId="0" xfId="32" applyFont="1" applyFill="1"/>
    <xf numFmtId="0" fontId="5" fillId="27" borderId="0" xfId="32" applyFont="1" applyFill="1"/>
    <xf numFmtId="0" fontId="5" fillId="29" borderId="0" xfId="32" applyFont="1" applyFill="1"/>
    <xf numFmtId="0" fontId="5" fillId="28" borderId="0" xfId="32" applyFont="1" applyFill="1"/>
    <xf numFmtId="0" fontId="5" fillId="30" borderId="0" xfId="32" applyFont="1" applyFill="1"/>
    <xf numFmtId="3" fontId="5" fillId="25" borderId="18" xfId="32" applyNumberFormat="1" applyFont="1" applyFill="1" applyBorder="1"/>
    <xf numFmtId="3" fontId="5" fillId="25" borderId="12" xfId="32" applyNumberFormat="1" applyFont="1" applyFill="1" applyBorder="1"/>
    <xf numFmtId="3" fontId="5" fillId="25" borderId="20" xfId="32" applyNumberFormat="1" applyFont="1" applyFill="1" applyBorder="1"/>
    <xf numFmtId="3" fontId="5" fillId="25" borderId="13" xfId="32" applyNumberFormat="1" applyFont="1" applyFill="1" applyBorder="1"/>
    <xf numFmtId="3" fontId="5" fillId="25" borderId="32" xfId="32" applyNumberFormat="1" applyFont="1" applyFill="1" applyBorder="1"/>
    <xf numFmtId="0" fontId="5" fillId="0" borderId="0" xfId="32" applyFont="1" applyFill="1" applyBorder="1"/>
    <xf numFmtId="165" fontId="5" fillId="0" borderId="0" xfId="32" applyNumberFormat="1" applyFont="1" applyFill="1"/>
    <xf numFmtId="0" fontId="28" fillId="0" borderId="23" xfId="32" applyFont="1" applyFill="1" applyBorder="1" applyAlignment="1">
      <alignment horizontal="center" vertical="center"/>
    </xf>
    <xf numFmtId="0" fontId="28" fillId="0" borderId="26" xfId="32" applyFont="1" applyFill="1" applyBorder="1" applyAlignment="1">
      <alignment horizontal="center" vertical="center"/>
    </xf>
    <xf numFmtId="0" fontId="28" fillId="0" borderId="24" xfId="32" applyFont="1" applyFill="1" applyBorder="1" applyAlignment="1">
      <alignment horizontal="center" vertical="center" wrapText="1"/>
    </xf>
    <xf numFmtId="0" fontId="28" fillId="0" borderId="21" xfId="32" applyFont="1" applyFill="1" applyBorder="1" applyAlignment="1">
      <alignment horizontal="center" vertical="center" wrapText="1"/>
    </xf>
    <xf numFmtId="0" fontId="28" fillId="0" borderId="16" xfId="32" applyFont="1" applyFill="1" applyBorder="1" applyAlignment="1">
      <alignment horizontal="center" vertical="center" wrapText="1"/>
    </xf>
    <xf numFmtId="0" fontId="28" fillId="0" borderId="17" xfId="32" applyFont="1" applyFill="1" applyBorder="1" applyAlignment="1">
      <alignment horizontal="center" vertical="center" wrapText="1"/>
    </xf>
    <xf numFmtId="165" fontId="28" fillId="0" borderId="16" xfId="32" applyNumberFormat="1" applyFont="1" applyFill="1" applyBorder="1" applyAlignment="1">
      <alignment horizontal="center" vertical="center" wrapText="1"/>
    </xf>
    <xf numFmtId="0" fontId="29" fillId="0" borderId="12" xfId="32" applyFont="1" applyFill="1" applyBorder="1"/>
    <xf numFmtId="3" fontId="27" fillId="0" borderId="29" xfId="32" applyNumberFormat="1" applyFont="1" applyFill="1" applyBorder="1" applyAlignment="1"/>
    <xf numFmtId="3" fontId="27" fillId="0" borderId="64" xfId="32" applyNumberFormat="1" applyFont="1" applyFill="1" applyBorder="1" applyAlignment="1"/>
    <xf numFmtId="3" fontId="27" fillId="0" borderId="65" xfId="32" applyNumberFormat="1" applyFont="1" applyFill="1" applyBorder="1" applyAlignment="1"/>
    <xf numFmtId="3" fontId="27" fillId="0" borderId="18" xfId="32" applyNumberFormat="1" applyFont="1" applyFill="1" applyBorder="1" applyAlignment="1"/>
    <xf numFmtId="3" fontId="27" fillId="0" borderId="34" xfId="32" applyNumberFormat="1" applyFont="1" applyFill="1" applyBorder="1" applyAlignment="1">
      <alignment horizontal="right"/>
    </xf>
    <xf numFmtId="3" fontId="27" fillId="0" borderId="48" xfId="32" applyNumberFormat="1" applyFont="1" applyFill="1" applyBorder="1" applyAlignment="1">
      <alignment horizontal="right"/>
    </xf>
    <xf numFmtId="3" fontId="27" fillId="0" borderId="29" xfId="32" applyNumberFormat="1" applyFont="1" applyFill="1" applyBorder="1" applyAlignment="1">
      <alignment horizontal="right"/>
    </xf>
    <xf numFmtId="3" fontId="27" fillId="0" borderId="65" xfId="32" applyNumberFormat="1" applyFont="1" applyFill="1" applyBorder="1" applyAlignment="1">
      <alignment horizontal="right"/>
    </xf>
    <xf numFmtId="3" fontId="30" fillId="0" borderId="29" xfId="0" applyNumberFormat="1" applyFont="1" applyFill="1" applyBorder="1" applyAlignment="1">
      <alignment horizontal="right"/>
    </xf>
    <xf numFmtId="3" fontId="30" fillId="0" borderId="18" xfId="0" applyNumberFormat="1" applyFont="1" applyBorder="1"/>
    <xf numFmtId="0" fontId="29" fillId="0" borderId="9" xfId="32" applyFont="1" applyFill="1" applyBorder="1"/>
    <xf numFmtId="3" fontId="27" fillId="0" borderId="30" xfId="32" applyNumberFormat="1" applyFont="1" applyFill="1" applyBorder="1" applyAlignment="1"/>
    <xf numFmtId="3" fontId="27" fillId="0" borderId="56" xfId="32" applyNumberFormat="1" applyFont="1" applyFill="1" applyBorder="1" applyAlignment="1"/>
    <xf numFmtId="3" fontId="27" fillId="0" borderId="46" xfId="32" applyNumberFormat="1" applyFont="1" applyFill="1" applyBorder="1" applyAlignment="1"/>
    <xf numFmtId="3" fontId="27" fillId="0" borderId="19" xfId="32" applyNumberFormat="1" applyFont="1" applyFill="1" applyBorder="1" applyAlignment="1"/>
    <xf numFmtId="3" fontId="27" fillId="0" borderId="31" xfId="32" applyNumberFormat="1" applyFont="1" applyFill="1" applyBorder="1" applyAlignment="1">
      <alignment horizontal="right"/>
    </xf>
    <xf numFmtId="3" fontId="27" fillId="0" borderId="49" xfId="32" applyNumberFormat="1" applyFont="1" applyFill="1" applyBorder="1" applyAlignment="1">
      <alignment horizontal="right"/>
    </xf>
    <xf numFmtId="3" fontId="27" fillId="0" borderId="46" xfId="32" applyNumberFormat="1" applyFont="1" applyFill="1" applyBorder="1" applyAlignment="1">
      <alignment horizontal="right"/>
    </xf>
    <xf numFmtId="3" fontId="27" fillId="0" borderId="30" xfId="0" applyNumberFormat="1" applyFont="1" applyBorder="1" applyAlignment="1">
      <alignment horizontal="right"/>
    </xf>
    <xf numFmtId="3" fontId="30" fillId="0" borderId="19" xfId="0" applyNumberFormat="1" applyFont="1" applyBorder="1" applyAlignment="1">
      <alignment horizontal="right"/>
    </xf>
    <xf numFmtId="3" fontId="30" fillId="0" borderId="30" xfId="0" applyNumberFormat="1" applyFont="1" applyFill="1" applyBorder="1" applyAlignment="1">
      <alignment horizontal="right"/>
    </xf>
    <xf numFmtId="3" fontId="30" fillId="0" borderId="19" xfId="0" applyNumberFormat="1" applyFont="1" applyBorder="1"/>
    <xf numFmtId="0" fontId="29" fillId="0" borderId="13" xfId="32" applyFont="1" applyFill="1" applyBorder="1"/>
    <xf numFmtId="3" fontId="27" fillId="0" borderId="32" xfId="32" applyNumberFormat="1" applyFont="1" applyFill="1" applyBorder="1" applyAlignment="1"/>
    <xf numFmtId="3" fontId="27" fillId="0" borderId="42" xfId="32" applyNumberFormat="1" applyFont="1" applyFill="1" applyBorder="1" applyAlignment="1"/>
    <xf numFmtId="3" fontId="27" fillId="0" borderId="60" xfId="32" applyNumberFormat="1" applyFont="1" applyFill="1" applyBorder="1" applyAlignment="1"/>
    <xf numFmtId="3" fontId="27" fillId="0" borderId="20" xfId="32" applyNumberFormat="1" applyFont="1" applyFill="1" applyBorder="1" applyAlignment="1"/>
    <xf numFmtId="3" fontId="27" fillId="0" borderId="33" xfId="32" applyNumberFormat="1" applyFont="1" applyFill="1" applyBorder="1" applyAlignment="1">
      <alignment horizontal="right"/>
    </xf>
    <xf numFmtId="3" fontId="27" fillId="0" borderId="50" xfId="32" applyNumberFormat="1" applyFont="1" applyFill="1" applyBorder="1" applyAlignment="1">
      <alignment horizontal="right"/>
    </xf>
    <xf numFmtId="3" fontId="27" fillId="0" borderId="60" xfId="32" applyNumberFormat="1" applyFont="1" applyFill="1" applyBorder="1" applyAlignment="1">
      <alignment horizontal="right"/>
    </xf>
    <xf numFmtId="3" fontId="30" fillId="0" borderId="32" xfId="0" applyNumberFormat="1" applyFont="1" applyFill="1" applyBorder="1" applyAlignment="1">
      <alignment horizontal="right"/>
    </xf>
    <xf numFmtId="0" fontId="29" fillId="0" borderId="11" xfId="32" applyFont="1" applyFill="1" applyBorder="1"/>
    <xf numFmtId="3" fontId="27" fillId="0" borderId="36" xfId="32" applyNumberFormat="1" applyFont="1" applyFill="1" applyBorder="1" applyAlignment="1"/>
    <xf numFmtId="3" fontId="27" fillId="0" borderId="68" xfId="32" applyNumberFormat="1" applyFont="1" applyFill="1" applyBorder="1" applyAlignment="1"/>
    <xf numFmtId="3" fontId="27" fillId="0" borderId="39" xfId="32" applyNumberFormat="1" applyFont="1" applyFill="1" applyBorder="1" applyAlignment="1"/>
    <xf numFmtId="3" fontId="27" fillId="0" borderId="55" xfId="32" applyNumberFormat="1" applyFont="1" applyFill="1" applyBorder="1" applyAlignment="1"/>
    <xf numFmtId="3" fontId="27" fillId="0" borderId="53" xfId="32" applyNumberFormat="1" applyFont="1" applyFill="1" applyBorder="1" applyAlignment="1">
      <alignment horizontal="right"/>
    </xf>
    <xf numFmtId="3" fontId="27" fillId="0" borderId="63" xfId="32" applyNumberFormat="1" applyFont="1" applyFill="1" applyBorder="1" applyAlignment="1">
      <alignment horizontal="right"/>
    </xf>
    <xf numFmtId="3" fontId="27" fillId="0" borderId="39" xfId="32" applyNumberFormat="1" applyFont="1" applyFill="1" applyBorder="1" applyAlignment="1">
      <alignment horizontal="right"/>
    </xf>
    <xf numFmtId="3" fontId="30" fillId="0" borderId="11" xfId="0" applyNumberFormat="1" applyFont="1" applyBorder="1" applyAlignment="1">
      <alignment horizontal="right"/>
    </xf>
    <xf numFmtId="3" fontId="27" fillId="0" borderId="30" xfId="0" applyNumberFormat="1" applyFont="1" applyFill="1" applyBorder="1" applyAlignment="1">
      <alignment horizontal="right"/>
    </xf>
    <xf numFmtId="3" fontId="27" fillId="0" borderId="9" xfId="69" applyNumberFormat="1" applyFont="1" applyFill="1" applyBorder="1" applyAlignment="1">
      <alignment horizontal="right" vertical="center" wrapText="1"/>
    </xf>
    <xf numFmtId="3" fontId="30" fillId="0" borderId="9" xfId="0" applyNumberFormat="1" applyFont="1" applyBorder="1"/>
    <xf numFmtId="3" fontId="30" fillId="0" borderId="9" xfId="0" applyNumberFormat="1" applyFont="1" applyBorder="1" applyAlignment="1">
      <alignment horizontal="right"/>
    </xf>
    <xf numFmtId="3" fontId="27" fillId="0" borderId="30" xfId="32" applyNumberFormat="1" applyFont="1" applyFill="1" applyBorder="1" applyAlignment="1">
      <alignment horizontal="right"/>
    </xf>
    <xf numFmtId="3" fontId="27" fillId="0" borderId="30" xfId="0" applyNumberFormat="1" applyFont="1" applyFill="1" applyBorder="1" applyAlignment="1">
      <alignment horizontal="right" vertical="center" wrapText="1"/>
    </xf>
    <xf numFmtId="3" fontId="5" fillId="0" borderId="30" xfId="32" applyNumberFormat="1" applyFont="1" applyFill="1" applyBorder="1" applyAlignment="1">
      <alignment horizontal="right"/>
    </xf>
    <xf numFmtId="3" fontId="30" fillId="0" borderId="30" xfId="44" applyNumberFormat="1" applyFont="1" applyFill="1" applyBorder="1" applyAlignment="1">
      <alignment horizontal="right" vertical="center"/>
    </xf>
    <xf numFmtId="3" fontId="30" fillId="0" borderId="0" xfId="0" applyNumberFormat="1" applyFont="1" applyFill="1" applyBorder="1" applyAlignment="1">
      <alignment horizontal="right"/>
    </xf>
    <xf numFmtId="0" fontId="29" fillId="0" borderId="14" xfId="32" applyFont="1" applyFill="1" applyBorder="1"/>
    <xf numFmtId="3" fontId="27" fillId="0" borderId="37" xfId="32" applyNumberFormat="1" applyFont="1" applyFill="1" applyBorder="1" applyAlignment="1"/>
    <xf numFmtId="3" fontId="27" fillId="0" borderId="66" xfId="32" applyNumberFormat="1" applyFont="1" applyFill="1" applyBorder="1" applyAlignment="1"/>
    <xf numFmtId="3" fontId="27" fillId="0" borderId="47" xfId="32" applyNumberFormat="1" applyFont="1" applyFill="1" applyBorder="1" applyAlignment="1"/>
    <xf numFmtId="3" fontId="27" fillId="0" borderId="52" xfId="32" applyNumberFormat="1" applyFont="1" applyFill="1" applyBorder="1" applyAlignment="1"/>
    <xf numFmtId="3" fontId="27" fillId="0" borderId="51" xfId="32" applyNumberFormat="1" applyFont="1" applyFill="1" applyBorder="1" applyAlignment="1">
      <alignment horizontal="right"/>
    </xf>
    <xf numFmtId="3" fontId="27" fillId="0" borderId="54" xfId="32" applyNumberFormat="1" applyFont="1" applyFill="1" applyBorder="1" applyAlignment="1">
      <alignment horizontal="right"/>
    </xf>
    <xf numFmtId="3" fontId="27" fillId="0" borderId="47" xfId="32" applyNumberFormat="1" applyFont="1" applyFill="1" applyBorder="1" applyAlignment="1">
      <alignment horizontal="right"/>
    </xf>
    <xf numFmtId="0" fontId="29" fillId="0" borderId="64" xfId="32" applyFont="1" applyFill="1" applyBorder="1"/>
    <xf numFmtId="3" fontId="27" fillId="0" borderId="32" xfId="32" applyNumberFormat="1" applyFont="1" applyFill="1" applyBorder="1" applyAlignment="1">
      <alignment horizontal="right"/>
    </xf>
    <xf numFmtId="0" fontId="29" fillId="0" borderId="56" xfId="32" applyFont="1" applyFill="1" applyBorder="1"/>
    <xf numFmtId="0" fontId="29" fillId="0" borderId="42" xfId="32" applyFont="1" applyFill="1" applyBorder="1"/>
    <xf numFmtId="0" fontId="29" fillId="0" borderId="55" xfId="32" applyFont="1" applyFill="1" applyBorder="1"/>
    <xf numFmtId="3" fontId="30" fillId="0" borderId="36" xfId="0" applyNumberFormat="1" applyFont="1" applyFill="1" applyBorder="1" applyAlignment="1">
      <alignment horizontal="right"/>
    </xf>
    <xf numFmtId="0" fontId="29" fillId="0" borderId="19" xfId="32" applyFont="1" applyFill="1" applyBorder="1"/>
    <xf numFmtId="3" fontId="27" fillId="0" borderId="0" xfId="32" applyNumberFormat="1" applyFont="1" applyFill="1" applyBorder="1" applyAlignment="1">
      <alignment horizontal="right"/>
    </xf>
    <xf numFmtId="0" fontId="29" fillId="0" borderId="20" xfId="32" applyFont="1" applyFill="1" applyBorder="1"/>
    <xf numFmtId="3" fontId="30" fillId="0" borderId="37" xfId="0" applyNumberFormat="1" applyFont="1" applyFill="1" applyBorder="1" applyAlignment="1">
      <alignment horizontal="right"/>
    </xf>
    <xf numFmtId="3" fontId="30" fillId="0" borderId="14" xfId="0" applyNumberFormat="1" applyFont="1" applyBorder="1" applyAlignment="1">
      <alignment horizontal="right"/>
    </xf>
    <xf numFmtId="3" fontId="5" fillId="0" borderId="29" xfId="32" applyNumberFormat="1" applyFont="1" applyFill="1" applyBorder="1" applyAlignment="1">
      <alignment horizontal="right"/>
    </xf>
    <xf numFmtId="3" fontId="30" fillId="0" borderId="18" xfId="0" applyNumberFormat="1" applyFont="1" applyBorder="1" applyAlignment="1">
      <alignment horizontal="right"/>
    </xf>
    <xf numFmtId="3" fontId="27" fillId="0" borderId="19" xfId="69" applyNumberFormat="1" applyFont="1" applyFill="1" applyBorder="1" applyAlignment="1">
      <alignment horizontal="right" vertical="center" wrapText="1"/>
    </xf>
    <xf numFmtId="3" fontId="27" fillId="0" borderId="19" xfId="0" applyNumberFormat="1" applyFont="1" applyBorder="1" applyAlignment="1"/>
    <xf numFmtId="3" fontId="27" fillId="0" borderId="55" xfId="32" applyNumberFormat="1" applyFont="1" applyFill="1" applyBorder="1" applyAlignment="1">
      <alignment horizontal="right"/>
    </xf>
    <xf numFmtId="3" fontId="27" fillId="0" borderId="36" xfId="32" applyNumberFormat="1" applyFont="1" applyFill="1" applyBorder="1" applyAlignment="1">
      <alignment horizontal="right"/>
    </xf>
    <xf numFmtId="3" fontId="27" fillId="0" borderId="64" xfId="32" applyNumberFormat="1" applyFont="1" applyFill="1" applyBorder="1" applyAlignment="1">
      <alignment horizontal="right"/>
    </xf>
    <xf numFmtId="3" fontId="27" fillId="0" borderId="18" xfId="0" applyNumberFormat="1" applyFont="1" applyFill="1" applyBorder="1" applyAlignment="1">
      <alignment horizontal="right"/>
    </xf>
    <xf numFmtId="3" fontId="27" fillId="0" borderId="55" xfId="0" applyNumberFormat="1" applyFont="1" applyFill="1" applyBorder="1" applyAlignment="1">
      <alignment horizontal="right"/>
    </xf>
    <xf numFmtId="3" fontId="27" fillId="0" borderId="36" xfId="0" applyNumberFormat="1" applyFont="1" applyFill="1" applyBorder="1" applyAlignment="1">
      <alignment horizontal="right"/>
    </xf>
    <xf numFmtId="3" fontId="27" fillId="0" borderId="19" xfId="32" applyNumberFormat="1" applyFont="1" applyFill="1" applyBorder="1" applyAlignment="1">
      <alignment horizontal="right"/>
    </xf>
    <xf numFmtId="3" fontId="27" fillId="0" borderId="56" xfId="32" applyNumberFormat="1" applyFont="1" applyFill="1" applyBorder="1" applyAlignment="1">
      <alignment horizontal="right"/>
    </xf>
    <xf numFmtId="3" fontId="27" fillId="0" borderId="17" xfId="32" applyNumberFormat="1" applyFont="1" applyFill="1" applyBorder="1" applyAlignment="1">
      <alignment horizontal="right"/>
    </xf>
    <xf numFmtId="3" fontId="27" fillId="0" borderId="52" xfId="32" applyNumberFormat="1" applyFont="1" applyFill="1" applyBorder="1" applyAlignment="1">
      <alignment horizontal="right"/>
    </xf>
    <xf numFmtId="3" fontId="27" fillId="0" borderId="37" xfId="32" applyNumberFormat="1" applyFont="1" applyFill="1" applyBorder="1" applyAlignment="1">
      <alignment horizontal="right"/>
    </xf>
    <xf numFmtId="3" fontId="27" fillId="0" borderId="66" xfId="32" applyNumberFormat="1" applyFont="1" applyFill="1" applyBorder="1" applyAlignment="1">
      <alignment horizontal="right"/>
    </xf>
    <xf numFmtId="3" fontId="28" fillId="25" borderId="59" xfId="32" applyNumberFormat="1" applyFont="1" applyFill="1" applyBorder="1" applyAlignment="1"/>
    <xf numFmtId="3" fontId="28" fillId="25" borderId="21" xfId="32" applyNumberFormat="1" applyFont="1" applyFill="1" applyBorder="1" applyAlignment="1"/>
    <xf numFmtId="3" fontId="28" fillId="25" borderId="24" xfId="32" applyNumberFormat="1" applyFont="1" applyFill="1" applyBorder="1" applyAlignment="1"/>
    <xf numFmtId="3" fontId="28" fillId="25" borderId="45" xfId="32" applyNumberFormat="1" applyFont="1" applyFill="1" applyBorder="1" applyAlignment="1"/>
    <xf numFmtId="3" fontId="28" fillId="25" borderId="58" xfId="32" applyNumberFormat="1" applyFont="1" applyFill="1" applyBorder="1" applyAlignment="1">
      <alignment horizontal="right"/>
    </xf>
    <xf numFmtId="3" fontId="28" fillId="25" borderId="45" xfId="32" applyNumberFormat="1" applyFont="1" applyFill="1" applyBorder="1" applyAlignment="1">
      <alignment horizontal="right"/>
    </xf>
    <xf numFmtId="3" fontId="28" fillId="25" borderId="44" xfId="32" applyNumberFormat="1" applyFont="1" applyFill="1" applyBorder="1" applyAlignment="1">
      <alignment horizontal="right"/>
    </xf>
    <xf numFmtId="3" fontId="28" fillId="25" borderId="16" xfId="32" applyNumberFormat="1" applyFont="1" applyFill="1" applyBorder="1" applyAlignment="1">
      <alignment horizontal="right"/>
    </xf>
    <xf numFmtId="3" fontId="28" fillId="25" borderId="34" xfId="32" applyNumberFormat="1" applyFont="1" applyFill="1" applyBorder="1" applyAlignment="1">
      <alignment horizontal="right"/>
    </xf>
    <xf numFmtId="3" fontId="28" fillId="25" borderId="57" xfId="32" applyNumberFormat="1" applyFont="1" applyFill="1" applyBorder="1" applyAlignment="1">
      <alignment horizontal="right"/>
    </xf>
    <xf numFmtId="3" fontId="28" fillId="25" borderId="59" xfId="32" applyNumberFormat="1" applyFont="1" applyFill="1" applyBorder="1" applyAlignment="1">
      <alignment horizontal="right"/>
    </xf>
    <xf numFmtId="3" fontId="28" fillId="25" borderId="29" xfId="32" applyNumberFormat="1" applyFont="1" applyFill="1" applyBorder="1" applyAlignment="1">
      <alignment horizontal="right"/>
    </xf>
    <xf numFmtId="3" fontId="28" fillId="25" borderId="30" xfId="32" applyNumberFormat="1" applyFont="1" applyFill="1" applyBorder="1" applyAlignment="1"/>
    <xf numFmtId="3" fontId="28" fillId="25" borderId="56" xfId="32" applyNumberFormat="1" applyFont="1" applyFill="1" applyBorder="1" applyAlignment="1"/>
    <xf numFmtId="3" fontId="28" fillId="25" borderId="46" xfId="32" applyNumberFormat="1" applyFont="1" applyFill="1" applyBorder="1" applyAlignment="1"/>
    <xf numFmtId="3" fontId="28" fillId="25" borderId="19" xfId="32" applyNumberFormat="1" applyFont="1" applyFill="1" applyBorder="1" applyAlignment="1"/>
    <xf numFmtId="3" fontId="28" fillId="25" borderId="31" xfId="32" applyNumberFormat="1" applyFont="1" applyFill="1" applyBorder="1" applyAlignment="1">
      <alignment horizontal="right"/>
    </xf>
    <xf numFmtId="3" fontId="28" fillId="25" borderId="19" xfId="32" applyNumberFormat="1" applyFont="1" applyFill="1" applyBorder="1" applyAlignment="1">
      <alignment horizontal="right"/>
    </xf>
    <xf numFmtId="3" fontId="28" fillId="25" borderId="67" xfId="32" applyNumberFormat="1" applyFont="1" applyFill="1" applyBorder="1" applyAlignment="1">
      <alignment horizontal="right"/>
    </xf>
    <xf numFmtId="3" fontId="28" fillId="25" borderId="49" xfId="32" applyNumberFormat="1" applyFont="1" applyFill="1" applyBorder="1" applyAlignment="1">
      <alignment horizontal="right"/>
    </xf>
    <xf numFmtId="3" fontId="28" fillId="25" borderId="9" xfId="32" applyNumberFormat="1" applyFont="1" applyFill="1" applyBorder="1" applyAlignment="1">
      <alignment horizontal="right"/>
    </xf>
    <xf numFmtId="3" fontId="28" fillId="25" borderId="30" xfId="32" applyNumberFormat="1" applyFont="1" applyFill="1" applyBorder="1" applyAlignment="1">
      <alignment horizontal="right"/>
    </xf>
    <xf numFmtId="3" fontId="28" fillId="25" borderId="32" xfId="32" applyNumberFormat="1" applyFont="1" applyFill="1" applyBorder="1" applyAlignment="1"/>
    <xf numFmtId="3" fontId="28" fillId="25" borderId="42" xfId="32" applyNumberFormat="1" applyFont="1" applyFill="1" applyBorder="1" applyAlignment="1"/>
    <xf numFmtId="3" fontId="28" fillId="25" borderId="60" xfId="32" applyNumberFormat="1" applyFont="1" applyFill="1" applyBorder="1" applyAlignment="1"/>
    <xf numFmtId="3" fontId="28" fillId="25" borderId="20" xfId="32" applyNumberFormat="1" applyFont="1" applyFill="1" applyBorder="1" applyAlignment="1"/>
    <xf numFmtId="3" fontId="28" fillId="25" borderId="33" xfId="32" applyNumberFormat="1" applyFont="1" applyFill="1" applyBorder="1" applyAlignment="1">
      <alignment horizontal="right"/>
    </xf>
    <xf numFmtId="3" fontId="28" fillId="25" borderId="20" xfId="32" applyNumberFormat="1" applyFont="1" applyFill="1" applyBorder="1" applyAlignment="1">
      <alignment horizontal="right"/>
    </xf>
    <xf numFmtId="3" fontId="28" fillId="25" borderId="41" xfId="32" applyNumberFormat="1" applyFont="1" applyFill="1" applyBorder="1" applyAlignment="1">
      <alignment horizontal="right"/>
    </xf>
    <xf numFmtId="3" fontId="28" fillId="25" borderId="50" xfId="32" applyNumberFormat="1" applyFont="1" applyFill="1" applyBorder="1" applyAlignment="1">
      <alignment horizontal="right"/>
    </xf>
    <xf numFmtId="3" fontId="28" fillId="25" borderId="32" xfId="32" applyNumberFormat="1" applyFont="1" applyFill="1" applyBorder="1" applyAlignment="1">
      <alignment horizontal="right"/>
    </xf>
    <xf numFmtId="3" fontId="28" fillId="25" borderId="13" xfId="32" applyNumberFormat="1" applyFont="1" applyFill="1" applyBorder="1" applyAlignment="1">
      <alignment horizontal="right"/>
    </xf>
    <xf numFmtId="0" fontId="28" fillId="0" borderId="0" xfId="32" applyFont="1" applyFill="1" applyBorder="1" applyAlignment="1">
      <alignment horizontal="right"/>
    </xf>
    <xf numFmtId="3" fontId="27" fillId="0" borderId="12" xfId="32" applyNumberFormat="1" applyFont="1" applyFill="1" applyBorder="1" applyAlignment="1">
      <alignment horizontal="right"/>
    </xf>
    <xf numFmtId="3" fontId="27" fillId="0" borderId="18" xfId="32" applyNumberFormat="1" applyFont="1" applyFill="1" applyBorder="1" applyAlignment="1">
      <alignment horizontal="right"/>
    </xf>
    <xf numFmtId="3" fontId="27" fillId="0" borderId="34" xfId="0" applyNumberFormat="1" applyFont="1" applyFill="1" applyBorder="1" applyAlignment="1">
      <alignment horizontal="right"/>
    </xf>
    <xf numFmtId="3" fontId="27" fillId="0" borderId="29" xfId="0" applyNumberFormat="1" applyFont="1" applyFill="1" applyBorder="1" applyAlignment="1">
      <alignment horizontal="right"/>
    </xf>
    <xf numFmtId="3" fontId="30" fillId="0" borderId="12" xfId="0" applyNumberFormat="1" applyFont="1" applyFill="1" applyBorder="1" applyAlignment="1">
      <alignment horizontal="right"/>
    </xf>
    <xf numFmtId="3" fontId="5" fillId="0" borderId="18" xfId="32" applyNumberFormat="1" applyFont="1" applyFill="1" applyBorder="1" applyAlignment="1">
      <alignment horizontal="right"/>
    </xf>
    <xf numFmtId="3" fontId="30" fillId="0" borderId="61" xfId="0" applyNumberFormat="1" applyFont="1" applyFill="1" applyBorder="1" applyAlignment="1">
      <alignment horizontal="right"/>
    </xf>
    <xf numFmtId="3" fontId="5" fillId="0" borderId="48" xfId="32" applyNumberFormat="1" applyFont="1" applyFill="1" applyBorder="1"/>
    <xf numFmtId="3" fontId="5" fillId="0" borderId="64" xfId="32" applyNumberFormat="1" applyFont="1" applyFill="1" applyBorder="1"/>
    <xf numFmtId="3" fontId="5" fillId="0" borderId="69" xfId="32" applyNumberFormat="1" applyFont="1" applyFill="1" applyBorder="1"/>
    <xf numFmtId="3" fontId="30" fillId="0" borderId="12" xfId="0" applyNumberFormat="1" applyFont="1" applyBorder="1"/>
    <xf numFmtId="3" fontId="30" fillId="0" borderId="34" xfId="0" applyNumberFormat="1" applyFont="1" applyBorder="1"/>
    <xf numFmtId="3" fontId="27" fillId="0" borderId="9" xfId="32" applyNumberFormat="1" applyFont="1" applyFill="1" applyBorder="1" applyAlignment="1">
      <alignment horizontal="right"/>
    </xf>
    <xf numFmtId="3" fontId="27" fillId="0" borderId="9" xfId="0" applyNumberFormat="1" applyFont="1" applyFill="1" applyBorder="1" applyAlignment="1">
      <alignment horizontal="right" vertical="center" wrapText="1"/>
    </xf>
    <xf numFmtId="3" fontId="31" fillId="0" borderId="19" xfId="0" applyNumberFormat="1" applyFont="1" applyBorder="1" applyAlignment="1">
      <alignment horizontal="right"/>
    </xf>
    <xf numFmtId="3" fontId="31" fillId="0" borderId="46" xfId="0" applyNumberFormat="1" applyFont="1" applyBorder="1" applyAlignment="1">
      <alignment horizontal="right"/>
    </xf>
    <xf numFmtId="3" fontId="5" fillId="0" borderId="49" xfId="32" applyNumberFormat="1" applyFont="1" applyFill="1" applyBorder="1"/>
    <xf numFmtId="3" fontId="5" fillId="0" borderId="56" xfId="32" applyNumberFormat="1" applyFont="1" applyFill="1" applyBorder="1"/>
    <xf numFmtId="3" fontId="5" fillId="0" borderId="67" xfId="32" applyNumberFormat="1" applyFont="1" applyFill="1" applyBorder="1"/>
    <xf numFmtId="3" fontId="30" fillId="0" borderId="31" xfId="0" applyNumberFormat="1" applyFont="1" applyBorder="1" applyAlignment="1">
      <alignment horizontal="right"/>
    </xf>
    <xf numFmtId="3" fontId="30" fillId="0" borderId="19" xfId="0" applyNumberFormat="1" applyFont="1" applyFill="1" applyBorder="1" applyAlignment="1">
      <alignment horizontal="right"/>
    </xf>
    <xf numFmtId="3" fontId="30" fillId="0" borderId="9" xfId="0" applyNumberFormat="1" applyFont="1" applyFill="1" applyBorder="1" applyAlignment="1">
      <alignment horizontal="right"/>
    </xf>
    <xf numFmtId="3" fontId="5" fillId="0" borderId="19" xfId="32" applyNumberFormat="1" applyFont="1" applyFill="1" applyBorder="1" applyAlignment="1">
      <alignment horizontal="right"/>
    </xf>
    <xf numFmtId="3" fontId="30" fillId="0" borderId="25" xfId="0" applyNumberFormat="1" applyFont="1" applyFill="1" applyBorder="1" applyAlignment="1">
      <alignment horizontal="right"/>
    </xf>
    <xf numFmtId="3" fontId="30" fillId="0" borderId="31" xfId="0" applyNumberFormat="1" applyFont="1" applyBorder="1"/>
    <xf numFmtId="3" fontId="27" fillId="0" borderId="56" xfId="0" applyNumberFormat="1" applyFont="1" applyBorder="1" applyAlignment="1"/>
    <xf numFmtId="3" fontId="27" fillId="0" borderId="67" xfId="0" applyNumberFormat="1" applyFont="1" applyBorder="1" applyAlignment="1"/>
    <xf numFmtId="3" fontId="27" fillId="0" borderId="20" xfId="32" applyNumberFormat="1" applyFont="1" applyFill="1" applyBorder="1" applyAlignment="1">
      <alignment horizontal="right"/>
    </xf>
    <xf numFmtId="3" fontId="27" fillId="0" borderId="13" xfId="32" applyNumberFormat="1" applyFont="1" applyFill="1" applyBorder="1" applyAlignment="1">
      <alignment horizontal="right"/>
    </xf>
    <xf numFmtId="3" fontId="30" fillId="0" borderId="13" xfId="0" applyNumberFormat="1" applyFont="1" applyFill="1" applyBorder="1" applyAlignment="1">
      <alignment horizontal="right"/>
    </xf>
    <xf numFmtId="3" fontId="5" fillId="0" borderId="20" xfId="32" applyNumberFormat="1" applyFont="1" applyFill="1" applyBorder="1" applyAlignment="1">
      <alignment horizontal="right"/>
    </xf>
    <xf numFmtId="3" fontId="30" fillId="0" borderId="40" xfId="0" applyNumberFormat="1" applyFont="1" applyFill="1" applyBorder="1" applyAlignment="1">
      <alignment horizontal="right"/>
    </xf>
    <xf numFmtId="3" fontId="5" fillId="0" borderId="54" xfId="32" applyNumberFormat="1" applyFont="1" applyFill="1" applyBorder="1"/>
    <xf numFmtId="3" fontId="5" fillId="0" borderId="66" xfId="32" applyNumberFormat="1" applyFont="1" applyFill="1" applyBorder="1"/>
    <xf numFmtId="3" fontId="5" fillId="0" borderId="70" xfId="32" applyNumberFormat="1" applyFont="1" applyFill="1" applyBorder="1"/>
    <xf numFmtId="3" fontId="5" fillId="0" borderId="50" xfId="32" applyNumberFormat="1" applyFont="1" applyFill="1" applyBorder="1"/>
    <xf numFmtId="3" fontId="27" fillId="0" borderId="13" xfId="56" applyNumberFormat="1" applyFont="1" applyFill="1" applyBorder="1" applyAlignment="1">
      <alignment horizontal="right" vertical="center" wrapText="1"/>
    </xf>
    <xf numFmtId="3" fontId="27" fillId="0" borderId="11" xfId="32" applyNumberFormat="1" applyFont="1" applyFill="1" applyBorder="1" applyAlignment="1">
      <alignment horizontal="right"/>
    </xf>
    <xf numFmtId="3" fontId="5" fillId="0" borderId="18" xfId="32" applyNumberFormat="1" applyFont="1" applyFill="1" applyBorder="1"/>
    <xf numFmtId="3" fontId="27" fillId="0" borderId="12" xfId="0" applyNumberFormat="1" applyFont="1" applyBorder="1" applyAlignment="1"/>
    <xf numFmtId="3" fontId="27" fillId="0" borderId="34" xfId="0" applyNumberFormat="1" applyFont="1" applyBorder="1" applyAlignment="1"/>
    <xf numFmtId="3" fontId="27" fillId="0" borderId="9" xfId="0" applyNumberFormat="1" applyFont="1" applyFill="1" applyBorder="1" applyAlignment="1">
      <alignment horizontal="right" vertical="center"/>
    </xf>
    <xf numFmtId="3" fontId="27" fillId="0" borderId="25" xfId="0" applyNumberFormat="1" applyFont="1" applyFill="1" applyBorder="1" applyAlignment="1">
      <alignment horizontal="right" vertical="center"/>
    </xf>
    <xf numFmtId="3" fontId="5" fillId="0" borderId="19" xfId="32" applyNumberFormat="1" applyFont="1" applyFill="1" applyBorder="1"/>
    <xf numFmtId="3" fontId="5" fillId="0" borderId="9" xfId="32" applyNumberFormat="1" applyFont="1" applyFill="1" applyBorder="1"/>
    <xf numFmtId="3" fontId="5" fillId="0" borderId="31" xfId="32" applyNumberFormat="1" applyFont="1" applyFill="1" applyBorder="1"/>
    <xf numFmtId="3" fontId="27" fillId="0" borderId="9" xfId="56" applyNumberFormat="1" applyFont="1" applyFill="1" applyBorder="1" applyAlignment="1">
      <alignment horizontal="right" vertical="center" wrapText="1"/>
    </xf>
    <xf numFmtId="3" fontId="27" fillId="0" borderId="25" xfId="32" applyNumberFormat="1" applyFont="1" applyFill="1" applyBorder="1" applyAlignment="1">
      <alignment horizontal="right"/>
    </xf>
    <xf numFmtId="3" fontId="27" fillId="0" borderId="19" xfId="32" applyNumberFormat="1" applyFont="1" applyFill="1" applyBorder="1"/>
    <xf numFmtId="3" fontId="27" fillId="0" borderId="9" xfId="32" applyNumberFormat="1" applyFont="1" applyFill="1" applyBorder="1"/>
    <xf numFmtId="3" fontId="27" fillId="0" borderId="31" xfId="32" applyNumberFormat="1" applyFont="1" applyFill="1" applyBorder="1"/>
    <xf numFmtId="3" fontId="27" fillId="0" borderId="25" xfId="0" applyNumberFormat="1" applyFont="1" applyFill="1" applyBorder="1" applyAlignment="1">
      <alignment horizontal="right" vertical="center" wrapText="1"/>
    </xf>
    <xf numFmtId="3" fontId="5" fillId="0" borderId="0" xfId="32" applyNumberFormat="1" applyFont="1" applyFill="1" applyBorder="1" applyAlignment="1">
      <alignment horizontal="right"/>
    </xf>
    <xf numFmtId="3" fontId="27" fillId="0" borderId="9" xfId="57" applyNumberFormat="1" applyFont="1" applyFill="1" applyBorder="1" applyAlignment="1">
      <alignment horizontal="right" vertical="center" wrapText="1"/>
    </xf>
    <xf numFmtId="3" fontId="27" fillId="0" borderId="14" xfId="32" applyNumberFormat="1" applyFont="1" applyFill="1" applyBorder="1" applyAlignment="1">
      <alignment horizontal="right"/>
    </xf>
    <xf numFmtId="3" fontId="5" fillId="0" borderId="20" xfId="32" applyNumberFormat="1" applyFont="1" applyFill="1" applyBorder="1"/>
    <xf numFmtId="3" fontId="5" fillId="0" borderId="13" xfId="32" applyNumberFormat="1" applyFont="1" applyFill="1" applyBorder="1"/>
    <xf numFmtId="3" fontId="5" fillId="0" borderId="33" xfId="32" applyNumberFormat="1" applyFont="1" applyFill="1" applyBorder="1"/>
    <xf numFmtId="3" fontId="30" fillId="0" borderId="11" xfId="0" applyNumberFormat="1" applyFont="1" applyFill="1" applyBorder="1" applyAlignment="1">
      <alignment horizontal="right"/>
    </xf>
    <xf numFmtId="3" fontId="5" fillId="0" borderId="55" xfId="32" applyNumberFormat="1" applyFont="1" applyFill="1" applyBorder="1"/>
    <xf numFmtId="3" fontId="5" fillId="0" borderId="11" xfId="32" applyNumberFormat="1" applyFont="1" applyFill="1" applyBorder="1"/>
    <xf numFmtId="3" fontId="5" fillId="0" borderId="53" xfId="32" applyNumberFormat="1" applyFont="1" applyFill="1" applyBorder="1"/>
    <xf numFmtId="3" fontId="27" fillId="0" borderId="19" xfId="0" applyNumberFormat="1" applyFont="1" applyBorder="1"/>
    <xf numFmtId="3" fontId="27" fillId="0" borderId="9" xfId="0" applyNumberFormat="1" applyFont="1" applyBorder="1"/>
    <xf numFmtId="3" fontId="27" fillId="0" borderId="31" xfId="0" applyNumberFormat="1" applyFont="1" applyBorder="1"/>
    <xf numFmtId="3" fontId="30" fillId="0" borderId="14" xfId="0" applyNumberFormat="1" applyFont="1" applyFill="1" applyBorder="1" applyAlignment="1">
      <alignment horizontal="right"/>
    </xf>
    <xf numFmtId="3" fontId="5" fillId="0" borderId="52" xfId="32" applyNumberFormat="1" applyFont="1" applyFill="1" applyBorder="1"/>
    <xf numFmtId="3" fontId="5" fillId="0" borderId="14" xfId="32" applyNumberFormat="1" applyFont="1" applyFill="1" applyBorder="1"/>
    <xf numFmtId="3" fontId="5" fillId="0" borderId="51" xfId="32" applyNumberFormat="1" applyFont="1" applyFill="1" applyBorder="1"/>
    <xf numFmtId="3" fontId="27" fillId="0" borderId="61" xfId="32" applyNumberFormat="1" applyFont="1" applyFill="1" applyBorder="1" applyAlignment="1">
      <alignment horizontal="right"/>
    </xf>
    <xf numFmtId="3" fontId="5" fillId="0" borderId="12" xfId="32" applyNumberFormat="1" applyFont="1" applyFill="1" applyBorder="1"/>
    <xf numFmtId="3" fontId="5" fillId="0" borderId="34" xfId="32" applyNumberFormat="1" applyFont="1" applyFill="1" applyBorder="1"/>
    <xf numFmtId="3" fontId="27" fillId="0" borderId="40" xfId="32" applyNumberFormat="1" applyFont="1" applyFill="1" applyBorder="1" applyAlignment="1">
      <alignment horizontal="right"/>
    </xf>
    <xf numFmtId="3" fontId="27" fillId="0" borderId="9" xfId="0" applyNumberFormat="1" applyFont="1" applyFill="1" applyBorder="1" applyAlignment="1">
      <alignment horizontal="right"/>
    </xf>
    <xf numFmtId="3" fontId="27" fillId="0" borderId="25" xfId="0" applyNumberFormat="1" applyFont="1" applyFill="1" applyBorder="1" applyAlignment="1">
      <alignment horizontal="right"/>
    </xf>
    <xf numFmtId="3" fontId="27" fillId="0" borderId="9" xfId="69" applyNumberFormat="1" applyFont="1" applyBorder="1" applyAlignment="1">
      <alignment horizontal="right" vertical="center" wrapText="1"/>
    </xf>
    <xf numFmtId="3" fontId="30" fillId="0" borderId="20" xfId="0" applyNumberFormat="1" applyFont="1" applyFill="1" applyBorder="1" applyAlignment="1">
      <alignment horizontal="right"/>
    </xf>
    <xf numFmtId="3" fontId="30" fillId="0" borderId="31" xfId="0" applyNumberFormat="1" applyFont="1" applyFill="1" applyBorder="1" applyAlignment="1">
      <alignment horizontal="right"/>
    </xf>
    <xf numFmtId="3" fontId="5" fillId="0" borderId="11" xfId="32" applyNumberFormat="1" applyFont="1" applyFill="1" applyBorder="1" applyAlignment="1">
      <alignment horizontal="right"/>
    </xf>
    <xf numFmtId="3" fontId="30" fillId="0" borderId="62" xfId="0" applyNumberFormat="1" applyFont="1" applyFill="1" applyBorder="1" applyAlignment="1">
      <alignment horizontal="right"/>
    </xf>
    <xf numFmtId="3" fontId="27" fillId="0" borderId="18" xfId="0" applyNumberFormat="1" applyFont="1" applyBorder="1" applyAlignment="1"/>
    <xf numFmtId="3" fontId="5" fillId="0" borderId="9" xfId="32" applyNumberFormat="1" applyFont="1" applyFill="1" applyBorder="1" applyAlignment="1">
      <alignment horizontal="right"/>
    </xf>
    <xf numFmtId="3" fontId="5" fillId="0" borderId="25" xfId="32" applyNumberFormat="1" applyFont="1" applyFill="1" applyBorder="1" applyAlignment="1">
      <alignment horizontal="right"/>
    </xf>
    <xf numFmtId="3" fontId="27" fillId="0" borderId="9" xfId="69" applyNumberFormat="1" applyFont="1" applyBorder="1" applyAlignment="1">
      <alignment horizontal="right" vertical="center"/>
    </xf>
    <xf numFmtId="3" fontId="5" fillId="0" borderId="14" xfId="32" applyNumberFormat="1" applyFont="1" applyFill="1" applyBorder="1" applyAlignment="1">
      <alignment horizontal="right"/>
    </xf>
    <xf numFmtId="3" fontId="30" fillId="0" borderId="38" xfId="0" applyNumberFormat="1" applyFont="1" applyFill="1" applyBorder="1" applyAlignment="1">
      <alignment horizontal="right"/>
    </xf>
    <xf numFmtId="3" fontId="5" fillId="0" borderId="36" xfId="32" applyNumberFormat="1" applyFont="1" applyFill="1" applyBorder="1" applyAlignment="1">
      <alignment horizontal="right"/>
    </xf>
    <xf numFmtId="3" fontId="5" fillId="0" borderId="61" xfId="32" applyNumberFormat="1" applyFont="1" applyFill="1" applyBorder="1" applyAlignment="1">
      <alignment horizontal="right"/>
    </xf>
    <xf numFmtId="3" fontId="30" fillId="0" borderId="12" xfId="0" applyNumberFormat="1" applyFont="1" applyBorder="1" applyAlignment="1">
      <alignment horizontal="right"/>
    </xf>
    <xf numFmtId="3" fontId="30" fillId="0" borderId="34" xfId="0" applyNumberFormat="1" applyFont="1" applyBorder="1" applyAlignment="1">
      <alignment horizontal="right"/>
    </xf>
    <xf numFmtId="3" fontId="30" fillId="0" borderId="18" xfId="0" applyNumberFormat="1" applyFont="1" applyFill="1" applyBorder="1" applyAlignment="1">
      <alignment horizontal="right"/>
    </xf>
    <xf numFmtId="3" fontId="27" fillId="0" borderId="9" xfId="0" applyNumberFormat="1" applyFont="1" applyBorder="1" applyAlignment="1"/>
    <xf numFmtId="3" fontId="27" fillId="0" borderId="31" xfId="0" applyNumberFormat="1" applyFont="1" applyBorder="1" applyAlignment="1"/>
    <xf numFmtId="3" fontId="5" fillId="0" borderId="52" xfId="32" applyNumberFormat="1" applyFont="1" applyFill="1" applyBorder="1" applyAlignment="1">
      <alignment horizontal="right"/>
    </xf>
    <xf numFmtId="3" fontId="28" fillId="25" borderId="12" xfId="32" applyNumberFormat="1" applyFont="1" applyFill="1" applyBorder="1" applyAlignment="1">
      <alignment horizontal="right"/>
    </xf>
    <xf numFmtId="3" fontId="28" fillId="25" borderId="24" xfId="32" applyNumberFormat="1" applyFont="1" applyFill="1" applyBorder="1" applyAlignment="1">
      <alignment horizontal="right"/>
    </xf>
    <xf numFmtId="3" fontId="28" fillId="25" borderId="18" xfId="32" applyNumberFormat="1" applyFont="1" applyFill="1" applyBorder="1" applyAlignment="1">
      <alignment horizontal="right"/>
    </xf>
    <xf numFmtId="3" fontId="28" fillId="25" borderId="43" xfId="32" applyNumberFormat="1" applyFont="1" applyFill="1" applyBorder="1" applyAlignment="1">
      <alignment horizontal="right"/>
    </xf>
    <xf numFmtId="3" fontId="5" fillId="25" borderId="29" xfId="32" applyNumberFormat="1" applyFont="1" applyFill="1" applyBorder="1"/>
    <xf numFmtId="3" fontId="28" fillId="25" borderId="25" xfId="32" applyNumberFormat="1" applyFont="1" applyFill="1" applyBorder="1" applyAlignment="1">
      <alignment horizontal="right"/>
    </xf>
    <xf numFmtId="3" fontId="5" fillId="25" borderId="19" xfId="32" applyNumberFormat="1" applyFont="1" applyFill="1" applyBorder="1"/>
    <xf numFmtId="3" fontId="5" fillId="25" borderId="9" xfId="32" applyNumberFormat="1" applyFont="1" applyFill="1" applyBorder="1"/>
    <xf numFmtId="3" fontId="5" fillId="25" borderId="30" xfId="32" applyNumberFormat="1" applyFont="1" applyFill="1" applyBorder="1"/>
    <xf numFmtId="3" fontId="28" fillId="25" borderId="40" xfId="32" applyNumberFormat="1" applyFont="1" applyFill="1" applyBorder="1" applyAlignment="1">
      <alignment horizontal="right"/>
    </xf>
    <xf numFmtId="0" fontId="28" fillId="0" borderId="15" xfId="32" applyFont="1" applyFill="1" applyBorder="1" applyAlignment="1">
      <alignment horizontal="left"/>
    </xf>
    <xf numFmtId="0" fontId="28" fillId="0" borderId="55" xfId="32" applyFont="1" applyFill="1" applyBorder="1" applyAlignment="1">
      <alignment horizontal="left"/>
    </xf>
    <xf numFmtId="0" fontId="28" fillId="0" borderId="20" xfId="32" applyFont="1" applyFill="1" applyBorder="1" applyAlignment="1">
      <alignment horizontal="left"/>
    </xf>
    <xf numFmtId="3" fontId="0" fillId="0" borderId="9" xfId="0" applyNumberFormat="1" applyBorder="1"/>
    <xf numFmtId="3" fontId="30" fillId="0" borderId="29" xfId="0" applyNumberFormat="1" applyFont="1" applyBorder="1"/>
    <xf numFmtId="3" fontId="30" fillId="0" borderId="30" xfId="0" applyNumberFormat="1" applyFont="1" applyBorder="1" applyAlignment="1">
      <alignment horizontal="right"/>
    </xf>
    <xf numFmtId="3" fontId="30" fillId="0" borderId="30" xfId="0" applyNumberFormat="1" applyFont="1" applyBorder="1"/>
    <xf numFmtId="3" fontId="27" fillId="0" borderId="32" xfId="47" applyNumberFormat="1" applyFont="1" applyBorder="1" applyAlignment="1">
      <alignment horizontal="right"/>
    </xf>
    <xf numFmtId="3" fontId="0" fillId="0" borderId="18" xfId="0" applyNumberFormat="1" applyBorder="1"/>
    <xf numFmtId="3" fontId="0" fillId="0" borderId="12" xfId="0" applyNumberFormat="1" applyBorder="1"/>
    <xf numFmtId="3" fontId="0" fillId="0" borderId="34" xfId="0" applyNumberFormat="1" applyBorder="1"/>
    <xf numFmtId="3" fontId="0" fillId="0" borderId="19" xfId="0" applyNumberFormat="1" applyBorder="1"/>
    <xf numFmtId="3" fontId="0" fillId="0" borderId="31" xfId="0" applyNumberFormat="1" applyBorder="1"/>
    <xf numFmtId="3" fontId="0" fillId="0" borderId="18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34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3" fontId="5" fillId="0" borderId="31" xfId="32" applyNumberFormat="1" applyFont="1" applyFill="1" applyBorder="1" applyAlignment="1">
      <alignment horizontal="right"/>
    </xf>
    <xf numFmtId="3" fontId="30" fillId="0" borderId="36" xfId="0" applyNumberFormat="1" applyFont="1" applyBorder="1" applyAlignment="1">
      <alignment horizontal="right"/>
    </xf>
    <xf numFmtId="3" fontId="27" fillId="0" borderId="30" xfId="56" applyNumberFormat="1" applyFont="1" applyFill="1" applyBorder="1" applyAlignment="1">
      <alignment horizontal="right" vertical="center" wrapText="1"/>
    </xf>
    <xf numFmtId="3" fontId="27" fillId="0" borderId="30" xfId="32" applyNumberFormat="1" applyFont="1" applyFill="1" applyBorder="1"/>
    <xf numFmtId="3" fontId="5" fillId="0" borderId="30" xfId="32" applyNumberFormat="1" applyFont="1" applyFill="1" applyBorder="1"/>
    <xf numFmtId="3" fontId="27" fillId="0" borderId="30" xfId="57" applyNumberFormat="1" applyFont="1" applyFill="1" applyBorder="1" applyAlignment="1">
      <alignment horizontal="right" vertical="center" wrapText="1"/>
    </xf>
    <xf numFmtId="3" fontId="27" fillId="0" borderId="30" xfId="69" applyNumberFormat="1" applyFont="1" applyBorder="1" applyAlignment="1">
      <alignment horizontal="right"/>
    </xf>
    <xf numFmtId="3" fontId="32" fillId="0" borderId="14" xfId="0" applyNumberFormat="1" applyFont="1" applyFill="1" applyBorder="1" applyAlignment="1">
      <alignment horizontal="right" vertical="center" wrapText="1"/>
    </xf>
    <xf numFmtId="3" fontId="32" fillId="0" borderId="51" xfId="0" applyNumberFormat="1" applyFont="1" applyFill="1" applyBorder="1" applyAlignment="1">
      <alignment horizontal="right" vertical="center" wrapText="1"/>
    </xf>
    <xf numFmtId="3" fontId="30" fillId="0" borderId="37" xfId="0" applyNumberFormat="1" applyFont="1" applyBorder="1" applyAlignment="1">
      <alignment horizontal="right"/>
    </xf>
    <xf numFmtId="3" fontId="27" fillId="0" borderId="31" xfId="69" applyNumberFormat="1" applyFont="1" applyFill="1" applyBorder="1" applyAlignment="1">
      <alignment horizontal="right" vertical="center" wrapText="1"/>
    </xf>
    <xf numFmtId="3" fontId="30" fillId="0" borderId="13" xfId="0" applyNumberFormat="1" applyFont="1" applyBorder="1" applyAlignment="1">
      <alignment horizontal="right"/>
    </xf>
    <xf numFmtId="3" fontId="30" fillId="0" borderId="33" xfId="0" applyNumberFormat="1" applyFont="1" applyBorder="1" applyAlignment="1">
      <alignment horizontal="right"/>
    </xf>
    <xf numFmtId="3" fontId="5" fillId="0" borderId="29" xfId="32" applyNumberFormat="1" applyFont="1" applyFill="1" applyBorder="1"/>
    <xf numFmtId="3" fontId="5" fillId="0" borderId="37" xfId="32" applyNumberFormat="1" applyFont="1" applyFill="1" applyBorder="1"/>
    <xf numFmtId="3" fontId="0" fillId="0" borderId="52" xfId="0" applyNumberFormat="1" applyBorder="1"/>
    <xf numFmtId="3" fontId="0" fillId="0" borderId="14" xfId="0" applyNumberFormat="1" applyBorder="1"/>
    <xf numFmtId="3" fontId="0" fillId="0" borderId="51" xfId="0" applyNumberFormat="1" applyBorder="1"/>
    <xf numFmtId="3" fontId="27" fillId="0" borderId="31" xfId="69" applyNumberFormat="1" applyFont="1" applyBorder="1" applyAlignment="1">
      <alignment horizontal="right" vertical="center"/>
    </xf>
    <xf numFmtId="3" fontId="30" fillId="0" borderId="20" xfId="0" applyNumberFormat="1" applyFont="1" applyBorder="1" applyAlignment="1">
      <alignment horizontal="right"/>
    </xf>
    <xf numFmtId="3" fontId="30" fillId="0" borderId="29" xfId="0" applyNumberFormat="1" applyFont="1" applyBorder="1" applyAlignment="1">
      <alignment horizontal="right"/>
    </xf>
    <xf numFmtId="3" fontId="5" fillId="0" borderId="32" xfId="32" applyNumberFormat="1" applyFont="1" applyFill="1" applyBorder="1"/>
    <xf numFmtId="3" fontId="0" fillId="0" borderId="18" xfId="0" applyNumberForma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0" fillId="0" borderId="34" xfId="0" applyNumberFormat="1" applyFill="1" applyBorder="1" applyAlignment="1">
      <alignment horizontal="right"/>
    </xf>
    <xf numFmtId="3" fontId="0" fillId="0" borderId="19" xfId="0" applyNumberFormat="1" applyFill="1" applyBorder="1" applyAlignment="1">
      <alignment horizontal="right"/>
    </xf>
    <xf numFmtId="3" fontId="0" fillId="0" borderId="9" xfId="0" applyNumberFormat="1" applyFill="1" applyBorder="1" applyAlignment="1">
      <alignment horizontal="right"/>
    </xf>
    <xf numFmtId="3" fontId="0" fillId="0" borderId="31" xfId="0" applyNumberFormat="1" applyFill="1" applyBorder="1" applyAlignment="1">
      <alignment horizontal="right"/>
    </xf>
    <xf numFmtId="3" fontId="32" fillId="0" borderId="19" xfId="0" applyNumberFormat="1" applyFont="1" applyFill="1" applyBorder="1" applyAlignment="1">
      <alignment horizontal="right" vertical="center" wrapText="1"/>
    </xf>
    <xf numFmtId="3" fontId="32" fillId="0" borderId="9" xfId="0" applyNumberFormat="1" applyFont="1" applyFill="1" applyBorder="1" applyAlignment="1">
      <alignment horizontal="right" vertical="center" wrapText="1"/>
    </xf>
    <xf numFmtId="3" fontId="32" fillId="0" borderId="31" xfId="0" applyNumberFormat="1" applyFont="1" applyFill="1" applyBorder="1" applyAlignment="1">
      <alignment horizontal="right" vertical="center" wrapText="1"/>
    </xf>
    <xf numFmtId="3" fontId="5" fillId="0" borderId="51" xfId="32" applyNumberFormat="1" applyFont="1" applyFill="1" applyBorder="1" applyAlignment="1">
      <alignment horizontal="right"/>
    </xf>
    <xf numFmtId="3" fontId="0" fillId="0" borderId="52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51" xfId="0" applyNumberFormat="1" applyBorder="1" applyAlignment="1">
      <alignment horizontal="right"/>
    </xf>
    <xf numFmtId="3" fontId="5" fillId="0" borderId="12" xfId="32" applyNumberFormat="1" applyFont="1" applyFill="1" applyBorder="1" applyAlignment="1">
      <alignment horizontal="right"/>
    </xf>
    <xf numFmtId="3" fontId="5" fillId="0" borderId="34" xfId="32" applyNumberFormat="1" applyFont="1" applyFill="1" applyBorder="1" applyAlignment="1">
      <alignment horizontal="right"/>
    </xf>
    <xf numFmtId="3" fontId="5" fillId="0" borderId="13" xfId="32" applyNumberFormat="1" applyFont="1" applyFill="1" applyBorder="1" applyAlignment="1">
      <alignment horizontal="right"/>
    </xf>
    <xf numFmtId="3" fontId="5" fillId="0" borderId="33" xfId="32" applyNumberFormat="1" applyFont="1" applyFill="1" applyBorder="1" applyAlignment="1">
      <alignment horizontal="right"/>
    </xf>
    <xf numFmtId="3" fontId="0" fillId="0" borderId="52" xfId="0" applyNumberFormat="1" applyFill="1" applyBorder="1" applyAlignment="1">
      <alignment horizontal="right"/>
    </xf>
    <xf numFmtId="3" fontId="0" fillId="0" borderId="14" xfId="0" applyNumberFormat="1" applyFill="1" applyBorder="1" applyAlignment="1">
      <alignment horizontal="right"/>
    </xf>
    <xf numFmtId="3" fontId="0" fillId="0" borderId="51" xfId="0" applyNumberFormat="1" applyFill="1" applyBorder="1" applyAlignment="1">
      <alignment horizontal="right"/>
    </xf>
    <xf numFmtId="3" fontId="20" fillId="0" borderId="19" xfId="32" applyNumberFormat="1" applyFont="1" applyFill="1" applyBorder="1" applyAlignment="1">
      <alignment horizontal="right"/>
    </xf>
    <xf numFmtId="0" fontId="28" fillId="0" borderId="23" xfId="32" applyFont="1" applyFill="1" applyBorder="1" applyAlignment="1">
      <alignment horizontal="center"/>
    </xf>
    <xf numFmtId="0" fontId="28" fillId="0" borderId="28" xfId="32" applyFont="1" applyFill="1" applyBorder="1" applyAlignment="1">
      <alignment horizontal="center"/>
    </xf>
    <xf numFmtId="0" fontId="28" fillId="0" borderId="27" xfId="32" applyFont="1" applyFill="1" applyBorder="1" applyAlignment="1">
      <alignment horizontal="center"/>
    </xf>
    <xf numFmtId="0" fontId="20" fillId="0" borderId="23" xfId="32" applyFont="1" applyFill="1" applyBorder="1" applyAlignment="1">
      <alignment horizontal="center" vertical="center"/>
    </xf>
    <xf numFmtId="0" fontId="20" fillId="0" borderId="28" xfId="32" applyFont="1" applyFill="1" applyBorder="1" applyAlignment="1">
      <alignment horizontal="center" vertical="center"/>
    </xf>
    <xf numFmtId="0" fontId="20" fillId="0" borderId="27" xfId="32" applyFont="1" applyFill="1" applyBorder="1" applyAlignment="1">
      <alignment horizontal="center" vertical="center"/>
    </xf>
    <xf numFmtId="0" fontId="28" fillId="0" borderId="23" xfId="32" applyFont="1" applyFill="1" applyBorder="1" applyAlignment="1">
      <alignment horizontal="center" vertical="center" wrapText="1"/>
    </xf>
    <xf numFmtId="0" fontId="28" fillId="0" borderId="28" xfId="32" applyFont="1" applyFill="1" applyBorder="1" applyAlignment="1">
      <alignment horizontal="center" vertical="center" wrapText="1"/>
    </xf>
    <xf numFmtId="0" fontId="28" fillId="0" borderId="27" xfId="32" applyFont="1" applyFill="1" applyBorder="1" applyAlignment="1">
      <alignment horizontal="center" vertical="center" wrapText="1"/>
    </xf>
    <xf numFmtId="0" fontId="28" fillId="0" borderId="23" xfId="32" applyFont="1" applyFill="1" applyBorder="1" applyAlignment="1">
      <alignment horizontal="center" vertical="center"/>
    </xf>
    <xf numFmtId="0" fontId="28" fillId="0" borderId="27" xfId="32" applyFont="1" applyFill="1" applyBorder="1" applyAlignment="1">
      <alignment horizontal="center" vertical="center"/>
    </xf>
    <xf numFmtId="0" fontId="28" fillId="0" borderId="21" xfId="32" applyFont="1" applyFill="1" applyBorder="1" applyAlignment="1">
      <alignment horizontal="left" vertical="center"/>
    </xf>
    <xf numFmtId="0" fontId="28" fillId="0" borderId="22" xfId="32" applyFont="1" applyFill="1" applyBorder="1" applyAlignment="1">
      <alignment horizontal="left" vertical="center"/>
    </xf>
    <xf numFmtId="0" fontId="20" fillId="0" borderId="11" xfId="32" applyFont="1" applyFill="1" applyBorder="1" applyAlignment="1">
      <alignment horizontal="center" vertical="center" wrapText="1"/>
    </xf>
    <xf numFmtId="0" fontId="20" fillId="0" borderId="9" xfId="32" applyFont="1" applyFill="1" applyBorder="1" applyAlignment="1">
      <alignment horizontal="center" vertical="center" wrapText="1"/>
    </xf>
    <xf numFmtId="0" fontId="28" fillId="0" borderId="16" xfId="32" applyFont="1" applyFill="1" applyBorder="1" applyAlignment="1">
      <alignment horizontal="center" vertical="center"/>
    </xf>
    <xf numFmtId="0" fontId="28" fillId="0" borderId="17" xfId="32" applyFont="1" applyFill="1" applyBorder="1" applyAlignment="1">
      <alignment horizontal="center" vertical="center"/>
    </xf>
    <xf numFmtId="0" fontId="20" fillId="0" borderId="18" xfId="32" applyFont="1" applyFill="1" applyBorder="1" applyAlignment="1">
      <alignment horizontal="center" vertical="center" wrapText="1"/>
    </xf>
    <xf numFmtId="0" fontId="20" fillId="0" borderId="19" xfId="32" applyFont="1" applyFill="1" applyBorder="1" applyAlignment="1">
      <alignment horizontal="center" vertical="center" wrapText="1"/>
    </xf>
    <xf numFmtId="0" fontId="20" fillId="0" borderId="52" xfId="32" applyFont="1" applyFill="1" applyBorder="1" applyAlignment="1">
      <alignment horizontal="center" vertical="center" wrapText="1"/>
    </xf>
    <xf numFmtId="0" fontId="20" fillId="0" borderId="63" xfId="32" applyFont="1" applyFill="1" applyBorder="1" applyAlignment="1">
      <alignment horizontal="center" vertical="center" wrapText="1"/>
    </xf>
    <xf numFmtId="0" fontId="20" fillId="0" borderId="49" xfId="32" applyFont="1" applyFill="1" applyBorder="1" applyAlignment="1">
      <alignment horizontal="center" vertical="center" wrapText="1"/>
    </xf>
    <xf numFmtId="0" fontId="20" fillId="0" borderId="50" xfId="32" applyFont="1" applyFill="1" applyBorder="1" applyAlignment="1">
      <alignment horizontal="center" vertical="center" wrapText="1"/>
    </xf>
    <xf numFmtId="0" fontId="20" fillId="0" borderId="55" xfId="32" applyFont="1" applyFill="1" applyBorder="1" applyAlignment="1">
      <alignment horizontal="center" vertical="center" wrapText="1"/>
    </xf>
    <xf numFmtId="0" fontId="20" fillId="0" borderId="20" xfId="32" applyFont="1" applyFill="1" applyBorder="1" applyAlignment="1">
      <alignment horizontal="center" vertical="center" wrapText="1"/>
    </xf>
    <xf numFmtId="0" fontId="20" fillId="0" borderId="16" xfId="32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</cellXfs>
  <cellStyles count="70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 2" xfId="51"/>
    <cellStyle name="Kötü" xfId="31" builtinId="27" customBuiltin="1"/>
    <cellStyle name="Normal" xfId="0" builtinId="0"/>
    <cellStyle name="Normal 11" xfId="69"/>
    <cellStyle name="Normal 2" xfId="32"/>
    <cellStyle name="Normal 2 2" xfId="47"/>
    <cellStyle name="Normal 2 2 2" xfId="52"/>
    <cellStyle name="Normal 2 2 3" xfId="62"/>
    <cellStyle name="Normal 2 2 4" xfId="67"/>
    <cellStyle name="Normal 2 3" xfId="53"/>
    <cellStyle name="Normal 2 4" xfId="59"/>
    <cellStyle name="Normal 2 5" xfId="45"/>
    <cellStyle name="Normal 3" xfId="46"/>
    <cellStyle name="Normal 3 2" xfId="54"/>
    <cellStyle name="Normal 3 3" xfId="64"/>
    <cellStyle name="Normal 3 4" xfId="61"/>
    <cellStyle name="Normal 3 5" xfId="66"/>
    <cellStyle name="Normal 4" xfId="58"/>
    <cellStyle name="Normal 5" xfId="44"/>
    <cellStyle name="Normal 6" xfId="60"/>
    <cellStyle name="Normal 7" xfId="65"/>
    <cellStyle name="Not" xfId="33" builtinId="10" customBuiltin="1"/>
    <cellStyle name="Nötr" xfId="34" builtinId="28" customBuiltin="1"/>
    <cellStyle name="Stil 3" xfId="35"/>
    <cellStyle name="Stil 3 2" xfId="49"/>
    <cellStyle name="Stil 3 3" xfId="63"/>
    <cellStyle name="Stil 3 4" xfId="68"/>
    <cellStyle name="Toplam" xfId="36" builtinId="25" customBuiltin="1"/>
    <cellStyle name="Uyarı Metni" xfId="37" builtinId="11" customBuiltin="1"/>
    <cellStyle name="Virgül 2" xfId="50"/>
    <cellStyle name="Virgül 2 2" xfId="57"/>
    <cellStyle name="Virgül 3" xfId="48"/>
    <cellStyle name="Virgül 3 2" xfId="55"/>
    <cellStyle name="Virgül 4" xfId="56"/>
    <cellStyle name="Vurgu1" xfId="38" builtinId="29" customBuiltin="1"/>
    <cellStyle name="Vurgu2" xfId="39" builtinId="33" customBuiltin="1"/>
    <cellStyle name="Vurgu3" xfId="40" builtinId="37" customBuiltin="1"/>
    <cellStyle name="Vurgu4" xfId="41" builtinId="41" customBuiltin="1"/>
    <cellStyle name="Vurgu5" xfId="42" builtinId="45" customBuiltin="1"/>
    <cellStyle name="Vurgu6" xfId="43" builtinId="49" customBuiltin="1"/>
  </cellStyles>
  <dxfs count="0"/>
  <tableStyles count="0" defaultTableStyle="TableStyleMedium9" defaultPivotStyle="PivotStyleLight16"/>
  <colors>
    <mruColors>
      <color rgb="FFFFCCFF"/>
      <color rgb="FF66FF99"/>
      <color rgb="FFFF6600"/>
      <color rgb="FF6A3BEF"/>
      <color rgb="FF33CC33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9"/>
  <sheetViews>
    <sheetView tabSelected="1" zoomScale="86" zoomScaleNormal="86" zoomScaleSheetLayoutView="72" workbookViewId="0">
      <selection activeCell="AI87" sqref="AI87"/>
    </sheetView>
  </sheetViews>
  <sheetFormatPr defaultColWidth="13.140625" defaultRowHeight="15" x14ac:dyDescent="0.25"/>
  <cols>
    <col min="1" max="1" width="13.140625" style="2"/>
    <col min="2" max="2" width="14.5703125" style="3" customWidth="1"/>
    <col min="3" max="3" width="10.5703125" style="3" customWidth="1"/>
    <col min="4" max="4" width="11.140625" style="3" customWidth="1"/>
    <col min="5" max="5" width="10.85546875" style="3" customWidth="1"/>
    <col min="6" max="6" width="8.28515625" style="3" customWidth="1"/>
    <col min="7" max="7" width="9.85546875" style="3" customWidth="1"/>
    <col min="8" max="8" width="8.7109375" style="3" customWidth="1"/>
    <col min="9" max="9" width="9.7109375" style="3" customWidth="1"/>
    <col min="10" max="10" width="14.5703125" style="3" customWidth="1"/>
    <col min="11" max="11" width="7" style="3" customWidth="1"/>
    <col min="12" max="12" width="9.7109375" style="3" customWidth="1"/>
    <col min="13" max="13" width="14.42578125" style="3" customWidth="1"/>
    <col min="14" max="14" width="7.5703125" style="3" customWidth="1"/>
    <col min="15" max="15" width="9.28515625" style="3" customWidth="1"/>
    <col min="16" max="16" width="16.42578125" style="3" customWidth="1"/>
    <col min="17" max="17" width="9" style="3" customWidth="1"/>
    <col min="18" max="18" width="10.140625" style="3" customWidth="1"/>
    <col min="19" max="19" width="15.140625" style="3" customWidth="1"/>
    <col min="20" max="20" width="7.7109375" style="3" customWidth="1"/>
    <col min="21" max="21" width="10.28515625" style="3" customWidth="1"/>
    <col min="22" max="22" width="14.28515625" style="3" customWidth="1"/>
    <col min="23" max="23" width="7.7109375" style="3" customWidth="1"/>
    <col min="24" max="24" width="10.5703125" style="3" customWidth="1"/>
    <col min="25" max="25" width="14.28515625" style="3" customWidth="1"/>
    <col min="26" max="26" width="7.7109375" style="3" customWidth="1"/>
    <col min="27" max="27" width="9.7109375" style="3" customWidth="1"/>
    <col min="28" max="28" width="14" style="3" customWidth="1"/>
    <col min="29" max="29" width="7.28515625" style="3" customWidth="1"/>
    <col min="30" max="30" width="9.7109375" style="3" customWidth="1"/>
    <col min="31" max="31" width="14.42578125" style="3" customWidth="1"/>
    <col min="32" max="32" width="13.140625" style="3"/>
    <col min="33" max="33" width="16.140625" style="3" customWidth="1"/>
    <col min="34" max="34" width="20.85546875" style="3" customWidth="1"/>
    <col min="35" max="64" width="13.140625" style="3"/>
    <col min="65" max="16384" width="13.140625" style="4"/>
  </cols>
  <sheetData>
    <row r="1" spans="1:64" ht="15.75" thickBot="1" x14ac:dyDescent="0.3"/>
    <row r="2" spans="1:64" ht="15.75" customHeight="1" thickBot="1" x14ac:dyDescent="0.3">
      <c r="A2" s="312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4"/>
      <c r="W2" s="5"/>
      <c r="X2" s="6"/>
      <c r="Y2" s="7"/>
      <c r="Z2" s="5"/>
      <c r="AA2" s="6"/>
      <c r="AB2" s="7"/>
      <c r="AC2" s="5"/>
      <c r="AD2" s="6"/>
      <c r="AE2" s="7"/>
      <c r="AF2" s="5"/>
      <c r="AG2" s="6"/>
      <c r="AH2" s="7"/>
    </row>
    <row r="3" spans="1:64" ht="17.25" customHeight="1" thickBot="1" x14ac:dyDescent="0.3">
      <c r="A3" s="327" t="s">
        <v>2</v>
      </c>
      <c r="B3" s="323" t="s">
        <v>3</v>
      </c>
      <c r="C3" s="21">
        <v>2007</v>
      </c>
      <c r="D3" s="22">
        <v>2008</v>
      </c>
      <c r="E3" s="22">
        <v>2009</v>
      </c>
      <c r="F3" s="321">
        <v>2010</v>
      </c>
      <c r="G3" s="322"/>
      <c r="H3" s="318">
        <v>2011</v>
      </c>
      <c r="I3" s="319"/>
      <c r="J3" s="320"/>
      <c r="K3" s="318">
        <v>2012</v>
      </c>
      <c r="L3" s="319"/>
      <c r="M3" s="320"/>
      <c r="N3" s="315">
        <v>2013</v>
      </c>
      <c r="O3" s="316"/>
      <c r="P3" s="316"/>
      <c r="Q3" s="315">
        <v>2014</v>
      </c>
      <c r="R3" s="316"/>
      <c r="S3" s="317"/>
      <c r="T3" s="315">
        <v>2015</v>
      </c>
      <c r="U3" s="316"/>
      <c r="V3" s="317"/>
      <c r="W3" s="315">
        <v>2016</v>
      </c>
      <c r="X3" s="316"/>
      <c r="Y3" s="317"/>
      <c r="Z3" s="315">
        <v>2017</v>
      </c>
      <c r="AA3" s="316"/>
      <c r="AB3" s="317"/>
      <c r="AC3" s="315">
        <v>2018</v>
      </c>
      <c r="AD3" s="316"/>
      <c r="AE3" s="317"/>
      <c r="AF3" s="315">
        <v>2019</v>
      </c>
      <c r="AG3" s="316"/>
      <c r="AH3" s="317"/>
    </row>
    <row r="4" spans="1:64" ht="29.25" customHeight="1" thickBot="1" x14ac:dyDescent="0.3">
      <c r="A4" s="328"/>
      <c r="B4" s="324"/>
      <c r="C4" s="23" t="s">
        <v>97</v>
      </c>
      <c r="D4" s="24" t="s">
        <v>97</v>
      </c>
      <c r="E4" s="23" t="s">
        <v>97</v>
      </c>
      <c r="F4" s="24" t="s">
        <v>93</v>
      </c>
      <c r="G4" s="24" t="s">
        <v>97</v>
      </c>
      <c r="H4" s="24" t="s">
        <v>93</v>
      </c>
      <c r="I4" s="25" t="s">
        <v>97</v>
      </c>
      <c r="J4" s="25" t="s">
        <v>95</v>
      </c>
      <c r="K4" s="26" t="s">
        <v>94</v>
      </c>
      <c r="L4" s="26" t="s">
        <v>97</v>
      </c>
      <c r="M4" s="24" t="s">
        <v>95</v>
      </c>
      <c r="N4" s="25" t="s">
        <v>94</v>
      </c>
      <c r="O4" s="27" t="s">
        <v>97</v>
      </c>
      <c r="P4" s="25" t="s">
        <v>95</v>
      </c>
      <c r="Q4" s="25" t="s">
        <v>94</v>
      </c>
      <c r="R4" s="27" t="s">
        <v>97</v>
      </c>
      <c r="S4" s="24" t="s">
        <v>95</v>
      </c>
      <c r="T4" s="25" t="s">
        <v>94</v>
      </c>
      <c r="U4" s="27" t="s">
        <v>97</v>
      </c>
      <c r="V4" s="24" t="s">
        <v>95</v>
      </c>
      <c r="W4" s="24" t="s">
        <v>94</v>
      </c>
      <c r="X4" s="27" t="s">
        <v>97</v>
      </c>
      <c r="Y4" s="24" t="s">
        <v>95</v>
      </c>
      <c r="Z4" s="24" t="s">
        <v>94</v>
      </c>
      <c r="AA4" s="27" t="s">
        <v>97</v>
      </c>
      <c r="AB4" s="24" t="s">
        <v>95</v>
      </c>
      <c r="AC4" s="24" t="s">
        <v>94</v>
      </c>
      <c r="AD4" s="27" t="s">
        <v>97</v>
      </c>
      <c r="AE4" s="24" t="s">
        <v>95</v>
      </c>
      <c r="AF4" s="24" t="s">
        <v>94</v>
      </c>
      <c r="AG4" s="27" t="s">
        <v>97</v>
      </c>
      <c r="AH4" s="24" t="s">
        <v>95</v>
      </c>
    </row>
    <row r="5" spans="1:64" s="3" customFormat="1" ht="15" customHeight="1" x14ac:dyDescent="0.25">
      <c r="A5" s="329" t="s">
        <v>11</v>
      </c>
      <c r="B5" s="28" t="s">
        <v>29</v>
      </c>
      <c r="C5" s="29">
        <v>0</v>
      </c>
      <c r="D5" s="30">
        <v>0</v>
      </c>
      <c r="E5" s="31">
        <v>1686.3</v>
      </c>
      <c r="F5" s="32">
        <v>14</v>
      </c>
      <c r="G5" s="33">
        <v>2832</v>
      </c>
      <c r="H5" s="34">
        <v>13</v>
      </c>
      <c r="I5" s="35">
        <v>4344</v>
      </c>
      <c r="J5" s="33">
        <v>3615000</v>
      </c>
      <c r="K5" s="36">
        <v>43</v>
      </c>
      <c r="L5" s="146">
        <v>4738.5069999999996</v>
      </c>
      <c r="M5" s="35">
        <v>6491900</v>
      </c>
      <c r="N5" s="147">
        <v>100</v>
      </c>
      <c r="O5" s="146">
        <v>24435.135000000002</v>
      </c>
      <c r="P5" s="148">
        <v>12802221</v>
      </c>
      <c r="Q5" s="147">
        <v>458</v>
      </c>
      <c r="R5" s="146">
        <v>70536.475999999995</v>
      </c>
      <c r="S5" s="149">
        <v>37910603.200000003</v>
      </c>
      <c r="T5" s="147">
        <v>1055</v>
      </c>
      <c r="U5" s="150">
        <v>123955.69700000003</v>
      </c>
      <c r="V5" s="37">
        <v>37509353.246000007</v>
      </c>
      <c r="W5" s="151">
        <v>1377</v>
      </c>
      <c r="X5" s="152">
        <v>158098.88099999999</v>
      </c>
      <c r="Y5" s="37">
        <v>106604215</v>
      </c>
      <c r="Z5" s="153">
        <v>1732</v>
      </c>
      <c r="AA5" s="154">
        <v>194273.61600000004</v>
      </c>
      <c r="AB5" s="155">
        <v>102133461.88464001</v>
      </c>
      <c r="AC5" s="38">
        <v>1846</v>
      </c>
      <c r="AD5" s="156">
        <v>215185.853</v>
      </c>
      <c r="AE5" s="254">
        <v>158300491.34200001</v>
      </c>
      <c r="AF5" s="263">
        <v>529</v>
      </c>
      <c r="AG5" s="264">
        <v>134009.85699999999</v>
      </c>
      <c r="AH5" s="265">
        <v>124806702.99399999</v>
      </c>
    </row>
    <row r="6" spans="1:64" s="3" customFormat="1" x14ac:dyDescent="0.25">
      <c r="A6" s="330"/>
      <c r="B6" s="39" t="s">
        <v>65</v>
      </c>
      <c r="C6" s="40">
        <v>0</v>
      </c>
      <c r="D6" s="41">
        <v>0</v>
      </c>
      <c r="E6" s="42">
        <v>0</v>
      </c>
      <c r="F6" s="43">
        <v>59</v>
      </c>
      <c r="G6" s="44">
        <v>688</v>
      </c>
      <c r="H6" s="45">
        <v>10</v>
      </c>
      <c r="I6" s="44">
        <v>141</v>
      </c>
      <c r="J6" s="44">
        <v>2141672</v>
      </c>
      <c r="K6" s="46">
        <v>3</v>
      </c>
      <c r="L6" s="158">
        <v>43.737000000000002</v>
      </c>
      <c r="M6" s="73">
        <v>335500</v>
      </c>
      <c r="N6" s="107">
        <v>1</v>
      </c>
      <c r="O6" s="158">
        <v>21.914999999999999</v>
      </c>
      <c r="P6" s="44">
        <v>21000</v>
      </c>
      <c r="Q6" s="107">
        <v>1</v>
      </c>
      <c r="R6" s="158">
        <v>13.714</v>
      </c>
      <c r="S6" s="73">
        <v>58238</v>
      </c>
      <c r="T6" s="107">
        <v>1</v>
      </c>
      <c r="U6" s="159">
        <v>57.771999999999998</v>
      </c>
      <c r="V6" s="74">
        <v>277006</v>
      </c>
      <c r="W6" s="160">
        <v>1</v>
      </c>
      <c r="X6" s="161">
        <v>32.582000000000001</v>
      </c>
      <c r="Y6" s="47">
        <v>136049</v>
      </c>
      <c r="Z6" s="162">
        <v>28</v>
      </c>
      <c r="AA6" s="163">
        <v>591.72</v>
      </c>
      <c r="AB6" s="164">
        <v>424956</v>
      </c>
      <c r="AC6" s="48">
        <v>15</v>
      </c>
      <c r="AD6" s="72">
        <v>424.47399999999999</v>
      </c>
      <c r="AE6" s="255">
        <v>904700</v>
      </c>
      <c r="AF6" s="266">
        <v>14</v>
      </c>
      <c r="AG6" s="267">
        <v>742.98500000000001</v>
      </c>
      <c r="AH6" s="268">
        <v>639178</v>
      </c>
    </row>
    <row r="7" spans="1:64" s="3" customFormat="1" x14ac:dyDescent="0.25">
      <c r="A7" s="330"/>
      <c r="B7" s="39" t="s">
        <v>12</v>
      </c>
      <c r="C7" s="40">
        <v>1071</v>
      </c>
      <c r="D7" s="41">
        <v>1086</v>
      </c>
      <c r="E7" s="42">
        <v>2863.43</v>
      </c>
      <c r="F7" s="43">
        <v>431</v>
      </c>
      <c r="G7" s="44">
        <v>11552</v>
      </c>
      <c r="H7" s="45">
        <v>186</v>
      </c>
      <c r="I7" s="44">
        <v>7914</v>
      </c>
      <c r="J7" s="44">
        <v>38763100</v>
      </c>
      <c r="K7" s="46">
        <v>101</v>
      </c>
      <c r="L7" s="158">
        <v>7214.01</v>
      </c>
      <c r="M7" s="73">
        <v>45374697</v>
      </c>
      <c r="N7" s="107">
        <v>83</v>
      </c>
      <c r="O7" s="158">
        <v>12319.821000000002</v>
      </c>
      <c r="P7" s="44">
        <v>35702072</v>
      </c>
      <c r="Q7" s="107">
        <v>57</v>
      </c>
      <c r="R7" s="158">
        <v>8244.4940000000024</v>
      </c>
      <c r="S7" s="73">
        <v>22278586</v>
      </c>
      <c r="T7" s="166">
        <v>223</v>
      </c>
      <c r="U7" s="167">
        <v>23524.357</v>
      </c>
      <c r="V7" s="49">
        <v>204877902.30000001</v>
      </c>
      <c r="W7" s="168">
        <v>285</v>
      </c>
      <c r="X7" s="169">
        <v>18695.449999999997</v>
      </c>
      <c r="Y7" s="49">
        <v>167465895</v>
      </c>
      <c r="Z7" s="162">
        <v>295</v>
      </c>
      <c r="AA7" s="163">
        <v>27965.168000000001</v>
      </c>
      <c r="AB7" s="164">
        <v>105782278.75981</v>
      </c>
      <c r="AC7" s="48">
        <v>205</v>
      </c>
      <c r="AD7" s="72">
        <v>20088.649000000001</v>
      </c>
      <c r="AE7" s="255">
        <v>91352179.609999999</v>
      </c>
      <c r="AF7" s="168">
        <v>122</v>
      </c>
      <c r="AG7" s="227">
        <v>21142.458000000002</v>
      </c>
      <c r="AH7" s="269">
        <v>138398049.49000001</v>
      </c>
    </row>
    <row r="8" spans="1:64" s="3" customFormat="1" x14ac:dyDescent="0.25">
      <c r="A8" s="330"/>
      <c r="B8" s="39" t="s">
        <v>13</v>
      </c>
      <c r="C8" s="40">
        <v>218</v>
      </c>
      <c r="D8" s="41">
        <v>268</v>
      </c>
      <c r="E8" s="42">
        <v>10675.409</v>
      </c>
      <c r="F8" s="43">
        <v>205</v>
      </c>
      <c r="G8" s="44">
        <v>8545</v>
      </c>
      <c r="H8" s="45">
        <v>116</v>
      </c>
      <c r="I8" s="44">
        <v>7694</v>
      </c>
      <c r="J8" s="44">
        <v>9767660</v>
      </c>
      <c r="K8" s="46">
        <v>116</v>
      </c>
      <c r="L8" s="158">
        <v>12817.609</v>
      </c>
      <c r="M8" s="73">
        <v>11876892</v>
      </c>
      <c r="N8" s="107">
        <v>113</v>
      </c>
      <c r="O8" s="158">
        <v>17160.902000000002</v>
      </c>
      <c r="P8" s="44">
        <v>13882218.75</v>
      </c>
      <c r="Q8" s="107">
        <v>210</v>
      </c>
      <c r="R8" s="158">
        <v>33284.318999999989</v>
      </c>
      <c r="S8" s="73">
        <v>14755955.316</v>
      </c>
      <c r="T8" s="107">
        <v>403</v>
      </c>
      <c r="U8" s="167">
        <v>46209.19</v>
      </c>
      <c r="V8" s="49">
        <v>40575236.522</v>
      </c>
      <c r="W8" s="168">
        <v>524</v>
      </c>
      <c r="X8" s="169">
        <v>62760.228999999992</v>
      </c>
      <c r="Y8" s="49">
        <v>61262083</v>
      </c>
      <c r="Z8" s="162">
        <v>662</v>
      </c>
      <c r="AA8" s="163">
        <v>65042.149000000005</v>
      </c>
      <c r="AB8" s="164">
        <v>69374662</v>
      </c>
      <c r="AC8" s="50">
        <v>736</v>
      </c>
      <c r="AD8" s="71">
        <v>69292.024999999994</v>
      </c>
      <c r="AE8" s="256">
        <v>70635638.019999996</v>
      </c>
      <c r="AF8" s="266">
        <v>641</v>
      </c>
      <c r="AG8" s="267">
        <v>63100.09399999999</v>
      </c>
      <c r="AH8" s="268">
        <v>59676746</v>
      </c>
    </row>
    <row r="9" spans="1:64" s="3" customFormat="1" x14ac:dyDescent="0.25">
      <c r="A9" s="330"/>
      <c r="B9" s="39" t="s">
        <v>15</v>
      </c>
      <c r="C9" s="40">
        <v>0</v>
      </c>
      <c r="D9" s="41">
        <v>0</v>
      </c>
      <c r="E9" s="42">
        <v>75764.911000000007</v>
      </c>
      <c r="F9" s="43">
        <v>96</v>
      </c>
      <c r="G9" s="44">
        <v>42330</v>
      </c>
      <c r="H9" s="45">
        <v>19</v>
      </c>
      <c r="I9" s="44">
        <v>11045</v>
      </c>
      <c r="J9" s="44">
        <v>1897362</v>
      </c>
      <c r="K9" s="46">
        <v>15</v>
      </c>
      <c r="L9" s="158">
        <v>11413.218999999999</v>
      </c>
      <c r="M9" s="73">
        <v>10569500</v>
      </c>
      <c r="N9" s="107">
        <v>31</v>
      </c>
      <c r="O9" s="158">
        <v>5323.0769999999993</v>
      </c>
      <c r="P9" s="44">
        <v>4194000</v>
      </c>
      <c r="Q9" s="107">
        <v>32</v>
      </c>
      <c r="R9" s="158">
        <v>14308.441999999999</v>
      </c>
      <c r="S9" s="73">
        <v>3563901</v>
      </c>
      <c r="T9" s="107">
        <v>49</v>
      </c>
      <c r="U9" s="167">
        <v>43342.066000000006</v>
      </c>
      <c r="V9" s="49">
        <v>4079320.4</v>
      </c>
      <c r="W9" s="168">
        <v>89</v>
      </c>
      <c r="X9" s="169">
        <v>63596.339</v>
      </c>
      <c r="Y9" s="49">
        <v>48006756</v>
      </c>
      <c r="Z9" s="162">
        <v>153</v>
      </c>
      <c r="AA9" s="163">
        <v>86520.747000000018</v>
      </c>
      <c r="AB9" s="164">
        <v>14384423.358240001</v>
      </c>
      <c r="AC9" s="48">
        <v>163</v>
      </c>
      <c r="AD9" s="72">
        <v>94912.08679999999</v>
      </c>
      <c r="AE9" s="255">
        <v>73621302.717999995</v>
      </c>
      <c r="AF9" s="266">
        <v>209</v>
      </c>
      <c r="AG9" s="267">
        <v>117625.62739999998</v>
      </c>
      <c r="AH9" s="268">
        <v>89068310.252000004</v>
      </c>
    </row>
    <row r="10" spans="1:64" s="3" customFormat="1" ht="18.75" customHeight="1" x14ac:dyDescent="0.25">
      <c r="A10" s="330"/>
      <c r="B10" s="39" t="s">
        <v>14</v>
      </c>
      <c r="C10" s="40">
        <v>1000</v>
      </c>
      <c r="D10" s="41">
        <v>1000</v>
      </c>
      <c r="E10" s="42">
        <v>1195.9079999999999</v>
      </c>
      <c r="F10" s="43">
        <v>7</v>
      </c>
      <c r="G10" s="44">
        <v>99</v>
      </c>
      <c r="H10" s="45">
        <v>2</v>
      </c>
      <c r="I10" s="44">
        <v>69</v>
      </c>
      <c r="J10" s="44">
        <v>545584</v>
      </c>
      <c r="K10" s="46">
        <v>3</v>
      </c>
      <c r="L10" s="158">
        <v>49.375</v>
      </c>
      <c r="M10" s="73">
        <v>415250</v>
      </c>
      <c r="N10" s="107">
        <v>0</v>
      </c>
      <c r="O10" s="158">
        <v>32.555</v>
      </c>
      <c r="P10" s="44">
        <v>32000</v>
      </c>
      <c r="Q10" s="107">
        <v>1</v>
      </c>
      <c r="R10" s="158">
        <v>46.052999999999997</v>
      </c>
      <c r="S10" s="73">
        <v>91000</v>
      </c>
      <c r="T10" s="107">
        <v>2</v>
      </c>
      <c r="U10" s="167">
        <v>155.089</v>
      </c>
      <c r="V10" s="49">
        <v>233284</v>
      </c>
      <c r="W10" s="168">
        <v>2</v>
      </c>
      <c r="X10" s="169">
        <v>88.680999999999997</v>
      </c>
      <c r="Y10" s="49">
        <v>13428500</v>
      </c>
      <c r="Z10" s="162">
        <v>2</v>
      </c>
      <c r="AA10" s="163">
        <v>153.869</v>
      </c>
      <c r="AB10" s="164">
        <v>566000</v>
      </c>
      <c r="AC10" s="48">
        <v>3</v>
      </c>
      <c r="AD10" s="72">
        <v>156.649</v>
      </c>
      <c r="AE10" s="255">
        <v>665000</v>
      </c>
      <c r="AF10" s="266">
        <v>4</v>
      </c>
      <c r="AG10" s="267">
        <v>204.40899999999999</v>
      </c>
      <c r="AH10" s="268">
        <v>241617</v>
      </c>
    </row>
    <row r="11" spans="1:64" s="3" customFormat="1" x14ac:dyDescent="0.25">
      <c r="A11" s="330"/>
      <c r="B11" s="39" t="s">
        <v>17</v>
      </c>
      <c r="C11" s="40">
        <v>0</v>
      </c>
      <c r="D11" s="41">
        <v>0</v>
      </c>
      <c r="E11" s="42">
        <v>13817.329000000002</v>
      </c>
      <c r="F11" s="43">
        <v>4</v>
      </c>
      <c r="G11" s="44">
        <v>17433</v>
      </c>
      <c r="H11" s="45">
        <v>3</v>
      </c>
      <c r="I11" s="44">
        <v>15884</v>
      </c>
      <c r="J11" s="44">
        <v>6149784</v>
      </c>
      <c r="K11" s="46">
        <v>7</v>
      </c>
      <c r="L11" s="158">
        <v>17057.54</v>
      </c>
      <c r="M11" s="73">
        <v>28058989</v>
      </c>
      <c r="N11" s="107">
        <v>7</v>
      </c>
      <c r="O11" s="158">
        <v>17042.381999999998</v>
      </c>
      <c r="P11" s="44">
        <v>5856157</v>
      </c>
      <c r="Q11" s="107">
        <v>8</v>
      </c>
      <c r="R11" s="158">
        <v>16784.990000000002</v>
      </c>
      <c r="S11" s="73">
        <v>7465929</v>
      </c>
      <c r="T11" s="107">
        <v>9</v>
      </c>
      <c r="U11" s="167">
        <v>16962.307000000001</v>
      </c>
      <c r="V11" s="49">
        <v>7647526</v>
      </c>
      <c r="W11" s="168">
        <v>11</v>
      </c>
      <c r="X11" s="169">
        <v>3581.384</v>
      </c>
      <c r="Y11" s="49">
        <v>2350205</v>
      </c>
      <c r="Z11" s="162">
        <v>11</v>
      </c>
      <c r="AA11" s="171">
        <v>3159.0699999999997</v>
      </c>
      <c r="AB11" s="172">
        <v>3221239</v>
      </c>
      <c r="AC11" s="48">
        <v>7</v>
      </c>
      <c r="AD11" s="72">
        <v>3626.6659999999997</v>
      </c>
      <c r="AE11" s="255">
        <v>5059070</v>
      </c>
      <c r="AF11" s="266">
        <v>11</v>
      </c>
      <c r="AG11" s="267">
        <v>4459.5780000000004</v>
      </c>
      <c r="AH11" s="268">
        <v>6533586.2999999998</v>
      </c>
    </row>
    <row r="12" spans="1:64" s="3" customFormat="1" x14ac:dyDescent="0.25">
      <c r="A12" s="330"/>
      <c r="B12" s="39" t="s">
        <v>19</v>
      </c>
      <c r="C12" s="40">
        <v>75</v>
      </c>
      <c r="D12" s="41">
        <v>75</v>
      </c>
      <c r="E12" s="42">
        <v>77.915000000000006</v>
      </c>
      <c r="F12" s="43">
        <v>11</v>
      </c>
      <c r="G12" s="44">
        <v>244</v>
      </c>
      <c r="H12" s="45">
        <v>4</v>
      </c>
      <c r="I12" s="44">
        <v>620</v>
      </c>
      <c r="J12" s="44">
        <v>3783000</v>
      </c>
      <c r="K12" s="46">
        <v>3</v>
      </c>
      <c r="L12" s="158">
        <v>624.40200000000004</v>
      </c>
      <c r="M12" s="73">
        <v>19043000</v>
      </c>
      <c r="N12" s="107">
        <v>3</v>
      </c>
      <c r="O12" s="158">
        <v>580.60849999999994</v>
      </c>
      <c r="P12" s="44">
        <v>4262000</v>
      </c>
      <c r="Q12" s="107">
        <v>3</v>
      </c>
      <c r="R12" s="158">
        <v>632.66</v>
      </c>
      <c r="S12" s="73">
        <v>277155</v>
      </c>
      <c r="T12" s="107">
        <v>5</v>
      </c>
      <c r="U12" s="167">
        <v>649.92397999999991</v>
      </c>
      <c r="V12" s="49">
        <v>5632000</v>
      </c>
      <c r="W12" s="168">
        <v>4</v>
      </c>
      <c r="X12" s="169">
        <v>790.56900000000007</v>
      </c>
      <c r="Y12" s="49">
        <v>4271550</v>
      </c>
      <c r="Z12" s="162">
        <v>5</v>
      </c>
      <c r="AA12" s="163">
        <v>3452.1579999999999</v>
      </c>
      <c r="AB12" s="164">
        <v>5889009</v>
      </c>
      <c r="AC12" s="48">
        <v>4</v>
      </c>
      <c r="AD12" s="72">
        <v>2096.8850000000002</v>
      </c>
      <c r="AE12" s="255">
        <v>4665006</v>
      </c>
      <c r="AF12" s="266">
        <v>4</v>
      </c>
      <c r="AG12" s="267">
        <v>2106.84</v>
      </c>
      <c r="AH12" s="268">
        <v>5420006</v>
      </c>
    </row>
    <row r="13" spans="1:64" s="3" customFormat="1" x14ac:dyDescent="0.25">
      <c r="A13" s="330"/>
      <c r="B13" s="39" t="s">
        <v>16</v>
      </c>
      <c r="C13" s="40">
        <v>0</v>
      </c>
      <c r="D13" s="41">
        <v>0</v>
      </c>
      <c r="E13" s="42">
        <v>579.375</v>
      </c>
      <c r="F13" s="43">
        <v>14</v>
      </c>
      <c r="G13" s="44">
        <v>528</v>
      </c>
      <c r="H13" s="45">
        <v>11</v>
      </c>
      <c r="I13" s="44">
        <v>494</v>
      </c>
      <c r="J13" s="44">
        <v>2115000</v>
      </c>
      <c r="K13" s="46">
        <v>8</v>
      </c>
      <c r="L13" s="158">
        <v>421.73599999999999</v>
      </c>
      <c r="M13" s="73">
        <v>2368790</v>
      </c>
      <c r="N13" s="107">
        <v>272</v>
      </c>
      <c r="O13" s="158">
        <v>7651.0250000000005</v>
      </c>
      <c r="P13" s="44">
        <v>1415000</v>
      </c>
      <c r="Q13" s="107">
        <v>333</v>
      </c>
      <c r="R13" s="158">
        <v>10054.333000000001</v>
      </c>
      <c r="S13" s="73">
        <v>10028285</v>
      </c>
      <c r="T13" s="107">
        <v>604</v>
      </c>
      <c r="U13" s="167">
        <v>30428.641</v>
      </c>
      <c r="V13" s="49">
        <v>3015814.9989999998</v>
      </c>
      <c r="W13" s="168">
        <v>95</v>
      </c>
      <c r="X13" s="169">
        <v>32366.433000000001</v>
      </c>
      <c r="Y13" s="49">
        <v>3979093</v>
      </c>
      <c r="Z13" s="162">
        <v>512</v>
      </c>
      <c r="AA13" s="163">
        <v>44795.942999999999</v>
      </c>
      <c r="AB13" s="164">
        <v>6868555</v>
      </c>
      <c r="AC13" s="48">
        <v>1278</v>
      </c>
      <c r="AD13" s="72">
        <v>41182.945</v>
      </c>
      <c r="AE13" s="255">
        <v>7946805</v>
      </c>
      <c r="AF13" s="266">
        <v>1336</v>
      </c>
      <c r="AG13" s="267">
        <v>42257.562999999995</v>
      </c>
      <c r="AH13" s="268">
        <v>10661919</v>
      </c>
    </row>
    <row r="14" spans="1:64" s="3" customFormat="1" x14ac:dyDescent="0.25">
      <c r="A14" s="330"/>
      <c r="B14" s="39" t="s">
        <v>52</v>
      </c>
      <c r="C14" s="40">
        <v>0</v>
      </c>
      <c r="D14" s="41">
        <v>0</v>
      </c>
      <c r="E14" s="42">
        <v>0</v>
      </c>
      <c r="F14" s="43">
        <v>15</v>
      </c>
      <c r="G14" s="44">
        <v>4176</v>
      </c>
      <c r="H14" s="45">
        <v>20</v>
      </c>
      <c r="I14" s="44">
        <v>2406</v>
      </c>
      <c r="J14" s="44">
        <v>7288680</v>
      </c>
      <c r="K14" s="46">
        <v>23</v>
      </c>
      <c r="L14" s="158">
        <v>3036.0859999999998</v>
      </c>
      <c r="M14" s="73">
        <v>11251500</v>
      </c>
      <c r="N14" s="107">
        <v>42</v>
      </c>
      <c r="O14" s="158">
        <v>4650.6490000000013</v>
      </c>
      <c r="P14" s="44">
        <v>11592763</v>
      </c>
      <c r="Q14" s="107">
        <v>48</v>
      </c>
      <c r="R14" s="158">
        <v>5365.0429999999997</v>
      </c>
      <c r="S14" s="73">
        <v>15833342</v>
      </c>
      <c r="T14" s="107">
        <v>69</v>
      </c>
      <c r="U14" s="167">
        <v>7438.9409999999998</v>
      </c>
      <c r="V14" s="49">
        <v>12774302.32</v>
      </c>
      <c r="W14" s="168">
        <v>66</v>
      </c>
      <c r="X14" s="169">
        <v>12848.541999999999</v>
      </c>
      <c r="Y14" s="49">
        <v>24590429</v>
      </c>
      <c r="Z14" s="162">
        <v>56</v>
      </c>
      <c r="AA14" s="163">
        <v>10579.217000000001</v>
      </c>
      <c r="AB14" s="164">
        <v>26879510.677080002</v>
      </c>
      <c r="AC14" s="48">
        <v>71</v>
      </c>
      <c r="AD14" s="72">
        <v>11648.844999999999</v>
      </c>
      <c r="AE14" s="255">
        <v>19054197.289999999</v>
      </c>
      <c r="AF14" s="266">
        <v>49</v>
      </c>
      <c r="AG14" s="267">
        <v>8883.021999999999</v>
      </c>
      <c r="AH14" s="268">
        <v>24794869.109999999</v>
      </c>
    </row>
    <row r="15" spans="1:64" s="3" customFormat="1" ht="15.75" thickBot="1" x14ac:dyDescent="0.3">
      <c r="A15" s="336"/>
      <c r="B15" s="51" t="s">
        <v>18</v>
      </c>
      <c r="C15" s="52">
        <v>0</v>
      </c>
      <c r="D15" s="53">
        <v>0</v>
      </c>
      <c r="E15" s="54">
        <v>7.5270999999999999</v>
      </c>
      <c r="F15" s="55">
        <v>8</v>
      </c>
      <c r="G15" s="56">
        <v>780</v>
      </c>
      <c r="H15" s="57">
        <v>4</v>
      </c>
      <c r="I15" s="56">
        <v>283</v>
      </c>
      <c r="J15" s="56">
        <v>352000</v>
      </c>
      <c r="K15" s="58">
        <v>2</v>
      </c>
      <c r="L15" s="173">
        <v>30.155000000000001</v>
      </c>
      <c r="M15" s="57">
        <v>70000</v>
      </c>
      <c r="N15" s="173">
        <v>4</v>
      </c>
      <c r="O15" s="174">
        <v>154.44499999999999</v>
      </c>
      <c r="P15" s="56">
        <v>527100</v>
      </c>
      <c r="Q15" s="173">
        <v>34</v>
      </c>
      <c r="R15" s="174">
        <v>718.62300000000005</v>
      </c>
      <c r="S15" s="87">
        <v>2118094</v>
      </c>
      <c r="T15" s="173">
        <v>37</v>
      </c>
      <c r="U15" s="175">
        <v>726.17600000000004</v>
      </c>
      <c r="V15" s="59">
        <v>2210190</v>
      </c>
      <c r="W15" s="176">
        <v>37</v>
      </c>
      <c r="X15" s="177">
        <v>1105.097</v>
      </c>
      <c r="Y15" s="59">
        <v>1054300</v>
      </c>
      <c r="Z15" s="178">
        <v>19</v>
      </c>
      <c r="AA15" s="179">
        <v>586.24</v>
      </c>
      <c r="AB15" s="180">
        <v>356000</v>
      </c>
      <c r="AC15" s="181">
        <v>18</v>
      </c>
      <c r="AD15" s="182">
        <v>559.98800000000006</v>
      </c>
      <c r="AE15" s="257">
        <v>1536500</v>
      </c>
      <c r="AF15" s="239">
        <v>8</v>
      </c>
      <c r="AG15" s="276">
        <v>175.26499999999999</v>
      </c>
      <c r="AH15" s="277">
        <v>370000</v>
      </c>
    </row>
    <row r="16" spans="1:64" s="8" customFormat="1" ht="19.5" customHeight="1" x14ac:dyDescent="0.25">
      <c r="A16" s="335" t="s">
        <v>37</v>
      </c>
      <c r="B16" s="60" t="s">
        <v>40</v>
      </c>
      <c r="C16" s="61">
        <v>0</v>
      </c>
      <c r="D16" s="62">
        <v>0</v>
      </c>
      <c r="E16" s="63">
        <v>1525.6010000000001</v>
      </c>
      <c r="F16" s="64">
        <v>13</v>
      </c>
      <c r="G16" s="65">
        <v>36</v>
      </c>
      <c r="H16" s="66"/>
      <c r="I16" s="65"/>
      <c r="J16" s="65"/>
      <c r="K16" s="67">
        <v>2</v>
      </c>
      <c r="L16" s="183">
        <v>535</v>
      </c>
      <c r="M16" s="102">
        <v>5135000</v>
      </c>
      <c r="N16" s="101">
        <v>2</v>
      </c>
      <c r="O16" s="183">
        <v>375.65</v>
      </c>
      <c r="P16" s="65">
        <v>4994000</v>
      </c>
      <c r="Q16" s="101"/>
      <c r="R16" s="183"/>
      <c r="S16" s="102"/>
      <c r="T16" s="147">
        <v>3</v>
      </c>
      <c r="U16" s="150">
        <v>709</v>
      </c>
      <c r="V16" s="37">
        <v>5314500</v>
      </c>
      <c r="W16" s="151">
        <v>4</v>
      </c>
      <c r="X16" s="152">
        <v>4346.1970000000001</v>
      </c>
      <c r="Y16" s="37">
        <v>8701427</v>
      </c>
      <c r="Z16" s="184">
        <v>6</v>
      </c>
      <c r="AA16" s="185">
        <v>2688.6379999999999</v>
      </c>
      <c r="AB16" s="186">
        <v>21773036</v>
      </c>
      <c r="AC16" s="68">
        <v>113</v>
      </c>
      <c r="AD16" s="68">
        <v>7253.991</v>
      </c>
      <c r="AE16" s="270">
        <v>31908179</v>
      </c>
      <c r="AF16" s="291">
        <v>97</v>
      </c>
      <c r="AG16" s="292">
        <v>8033.8289999999997</v>
      </c>
      <c r="AH16" s="293">
        <v>43401026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1:64" s="8" customFormat="1" ht="18" customHeight="1" x14ac:dyDescent="0.25">
      <c r="A17" s="330"/>
      <c r="B17" s="39" t="s">
        <v>84</v>
      </c>
      <c r="C17" s="40">
        <v>0</v>
      </c>
      <c r="D17" s="41">
        <v>0</v>
      </c>
      <c r="E17" s="42">
        <v>0</v>
      </c>
      <c r="F17" s="43"/>
      <c r="G17" s="44">
        <v>0</v>
      </c>
      <c r="H17" s="45"/>
      <c r="I17" s="44">
        <v>0</v>
      </c>
      <c r="J17" s="44"/>
      <c r="K17" s="46">
        <v>0</v>
      </c>
      <c r="L17" s="158">
        <v>0</v>
      </c>
      <c r="M17" s="73">
        <v>0</v>
      </c>
      <c r="N17" s="107"/>
      <c r="O17" s="158"/>
      <c r="P17" s="44"/>
      <c r="Q17" s="107"/>
      <c r="R17" s="158"/>
      <c r="S17" s="73"/>
      <c r="T17" s="107">
        <v>440</v>
      </c>
      <c r="U17" s="187">
        <v>7623.96</v>
      </c>
      <c r="V17" s="69">
        <v>1992880</v>
      </c>
      <c r="W17" s="168">
        <v>424</v>
      </c>
      <c r="X17" s="188">
        <v>7651.3620000000001</v>
      </c>
      <c r="Y17" s="69">
        <v>1168195</v>
      </c>
      <c r="Z17" s="189">
        <v>417</v>
      </c>
      <c r="AA17" s="190">
        <v>7384.7950000000001</v>
      </c>
      <c r="AB17" s="191">
        <v>1092925</v>
      </c>
      <c r="AC17" s="70">
        <v>10</v>
      </c>
      <c r="AD17" s="192">
        <v>206.36</v>
      </c>
      <c r="AE17" s="271">
        <v>10319</v>
      </c>
      <c r="AF17" s="294">
        <v>5</v>
      </c>
      <c r="AG17" s="295">
        <v>69.552000000000007</v>
      </c>
      <c r="AH17" s="296">
        <v>6956</v>
      </c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4" s="8" customFormat="1" ht="15.75" customHeight="1" x14ac:dyDescent="0.25">
      <c r="A18" s="330"/>
      <c r="B18" s="39" t="s">
        <v>54</v>
      </c>
      <c r="C18" s="40">
        <v>0</v>
      </c>
      <c r="D18" s="41">
        <v>0</v>
      </c>
      <c r="E18" s="42">
        <v>0</v>
      </c>
      <c r="F18" s="43">
        <v>1</v>
      </c>
      <c r="G18" s="44">
        <v>49</v>
      </c>
      <c r="H18" s="45">
        <v>0</v>
      </c>
      <c r="I18" s="44">
        <v>0</v>
      </c>
      <c r="J18" s="44"/>
      <c r="K18" s="46">
        <v>0</v>
      </c>
      <c r="L18" s="158">
        <v>0</v>
      </c>
      <c r="M18" s="73">
        <v>0</v>
      </c>
      <c r="N18" s="107">
        <v>1</v>
      </c>
      <c r="O18" s="158">
        <v>1.95</v>
      </c>
      <c r="P18" s="44">
        <v>280000</v>
      </c>
      <c r="Q18" s="107">
        <v>1</v>
      </c>
      <c r="R18" s="158">
        <v>1.95</v>
      </c>
      <c r="S18" s="73">
        <v>280800</v>
      </c>
      <c r="T18" s="107">
        <v>9</v>
      </c>
      <c r="U18" s="167">
        <v>364.572</v>
      </c>
      <c r="V18" s="49">
        <v>280854.40000000002</v>
      </c>
      <c r="W18" s="168">
        <v>132</v>
      </c>
      <c r="X18" s="169">
        <v>4556.5720000000001</v>
      </c>
      <c r="Y18" s="49">
        <v>1368414</v>
      </c>
      <c r="Z18" s="189">
        <v>833</v>
      </c>
      <c r="AA18" s="190">
        <v>26865.647000000004</v>
      </c>
      <c r="AB18" s="191">
        <v>4599032</v>
      </c>
      <c r="AC18" s="71">
        <v>976</v>
      </c>
      <c r="AD18" s="71">
        <v>25863.817999999999</v>
      </c>
      <c r="AE18" s="256">
        <v>6779063</v>
      </c>
      <c r="AF18" s="168">
        <v>1218</v>
      </c>
      <c r="AG18" s="227">
        <v>35119.586000000003</v>
      </c>
      <c r="AH18" s="269">
        <v>9349045</v>
      </c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1:64" s="8" customFormat="1" ht="19.5" customHeight="1" x14ac:dyDescent="0.25">
      <c r="A19" s="330"/>
      <c r="B19" s="39" t="s">
        <v>83</v>
      </c>
      <c r="C19" s="40">
        <v>0</v>
      </c>
      <c r="D19" s="41">
        <v>0</v>
      </c>
      <c r="E19" s="42">
        <v>0</v>
      </c>
      <c r="F19" s="43">
        <v>1</v>
      </c>
      <c r="G19" s="44">
        <v>0</v>
      </c>
      <c r="H19" s="45"/>
      <c r="I19" s="44">
        <v>0</v>
      </c>
      <c r="J19" s="44"/>
      <c r="K19" s="46">
        <v>1</v>
      </c>
      <c r="L19" s="158">
        <v>83.649000000000001</v>
      </c>
      <c r="M19" s="73">
        <v>315000</v>
      </c>
      <c r="N19" s="107"/>
      <c r="O19" s="158"/>
      <c r="P19" s="44"/>
      <c r="Q19" s="107">
        <v>1</v>
      </c>
      <c r="R19" s="158">
        <v>88.373000000000005</v>
      </c>
      <c r="S19" s="73">
        <v>6000</v>
      </c>
      <c r="T19" s="107">
        <v>3</v>
      </c>
      <c r="U19" s="167">
        <v>225.339</v>
      </c>
      <c r="V19" s="49">
        <v>41536</v>
      </c>
      <c r="W19" s="168">
        <v>7</v>
      </c>
      <c r="X19" s="169">
        <v>1193.809</v>
      </c>
      <c r="Y19" s="49">
        <v>1224450</v>
      </c>
      <c r="Z19" s="189">
        <v>11</v>
      </c>
      <c r="AA19" s="190">
        <v>4791.1449999999995</v>
      </c>
      <c r="AB19" s="191">
        <v>4475250.8853359995</v>
      </c>
      <c r="AC19" s="72">
        <v>22</v>
      </c>
      <c r="AD19" s="72">
        <v>4340.67</v>
      </c>
      <c r="AE19" s="255">
        <v>5762958.7800000003</v>
      </c>
      <c r="AF19" s="168">
        <v>14</v>
      </c>
      <c r="AG19" s="227">
        <v>4487.3580000000002</v>
      </c>
      <c r="AH19" s="269">
        <v>11221716.66</v>
      </c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1:64" s="8" customFormat="1" x14ac:dyDescent="0.25">
      <c r="A20" s="330"/>
      <c r="B20" s="39" t="s">
        <v>66</v>
      </c>
      <c r="C20" s="40">
        <v>0</v>
      </c>
      <c r="D20" s="41">
        <v>0</v>
      </c>
      <c r="E20" s="42">
        <v>0</v>
      </c>
      <c r="F20" s="43"/>
      <c r="G20" s="44">
        <v>0</v>
      </c>
      <c r="H20" s="45">
        <v>6</v>
      </c>
      <c r="I20" s="44">
        <v>136</v>
      </c>
      <c r="J20" s="44">
        <v>90006</v>
      </c>
      <c r="K20" s="46">
        <v>0</v>
      </c>
      <c r="L20" s="158">
        <v>0</v>
      </c>
      <c r="M20" s="73">
        <v>0</v>
      </c>
      <c r="N20" s="107"/>
      <c r="O20" s="158"/>
      <c r="P20" s="44"/>
      <c r="Q20" s="107"/>
      <c r="R20" s="158"/>
      <c r="S20" s="73"/>
      <c r="T20" s="107"/>
      <c r="U20" s="158"/>
      <c r="V20" s="73"/>
      <c r="W20" s="107"/>
      <c r="X20" s="193"/>
      <c r="Y20" s="73"/>
      <c r="Z20" s="194"/>
      <c r="AA20" s="195"/>
      <c r="AB20" s="196"/>
      <c r="AC20" s="194"/>
      <c r="AD20" s="195"/>
      <c r="AE20" s="272"/>
      <c r="AF20" s="168"/>
      <c r="AG20" s="227"/>
      <c r="AH20" s="269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1:64" s="8" customFormat="1" x14ac:dyDescent="0.25">
      <c r="A21" s="330"/>
      <c r="B21" s="39" t="s">
        <v>41</v>
      </c>
      <c r="C21" s="40">
        <v>0</v>
      </c>
      <c r="D21" s="41">
        <v>0</v>
      </c>
      <c r="E21" s="42">
        <v>47.65</v>
      </c>
      <c r="F21" s="43">
        <v>1</v>
      </c>
      <c r="G21" s="44">
        <v>48</v>
      </c>
      <c r="H21" s="45">
        <v>1</v>
      </c>
      <c r="I21" s="44">
        <v>203</v>
      </c>
      <c r="J21" s="44">
        <v>70001</v>
      </c>
      <c r="K21" s="46">
        <v>1</v>
      </c>
      <c r="L21" s="158">
        <v>202.67</v>
      </c>
      <c r="M21" s="73">
        <v>70001</v>
      </c>
      <c r="N21" s="107">
        <v>3</v>
      </c>
      <c r="O21" s="158">
        <v>215.67</v>
      </c>
      <c r="P21" s="44">
        <v>301318</v>
      </c>
      <c r="Q21" s="107">
        <v>5</v>
      </c>
      <c r="R21" s="93">
        <v>248.453</v>
      </c>
      <c r="S21" s="73">
        <v>140193</v>
      </c>
      <c r="T21" s="107">
        <v>1</v>
      </c>
      <c r="U21" s="159">
        <v>199.85</v>
      </c>
      <c r="V21" s="74">
        <v>147035</v>
      </c>
      <c r="W21" s="168">
        <v>3</v>
      </c>
      <c r="X21" s="197">
        <v>223.36699999999999</v>
      </c>
      <c r="Y21" s="74">
        <v>218911</v>
      </c>
      <c r="Z21" s="189">
        <v>1</v>
      </c>
      <c r="AA21" s="190">
        <v>199.85</v>
      </c>
      <c r="AB21" s="191">
        <v>148480</v>
      </c>
      <c r="AC21" s="189">
        <v>1</v>
      </c>
      <c r="AD21" s="192">
        <v>199.85</v>
      </c>
      <c r="AE21" s="271">
        <v>400000</v>
      </c>
      <c r="AF21" s="311">
        <v>1</v>
      </c>
      <c r="AG21" s="298">
        <v>199.85</v>
      </c>
      <c r="AH21" s="299">
        <v>229827</v>
      </c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s="8" customFormat="1" x14ac:dyDescent="0.25">
      <c r="A22" s="330"/>
      <c r="B22" s="39" t="s">
        <v>85</v>
      </c>
      <c r="C22" s="40">
        <v>0</v>
      </c>
      <c r="D22" s="41">
        <v>0</v>
      </c>
      <c r="E22" s="42">
        <v>0</v>
      </c>
      <c r="F22" s="43"/>
      <c r="G22" s="44">
        <v>0</v>
      </c>
      <c r="H22" s="45"/>
      <c r="I22" s="44">
        <v>0</v>
      </c>
      <c r="J22" s="44"/>
      <c r="K22" s="46">
        <v>0</v>
      </c>
      <c r="L22" s="158">
        <v>0</v>
      </c>
      <c r="M22" s="73">
        <v>0</v>
      </c>
      <c r="N22" s="107"/>
      <c r="O22" s="158"/>
      <c r="P22" s="44"/>
      <c r="Q22" s="107"/>
      <c r="R22" s="158"/>
      <c r="S22" s="73"/>
      <c r="T22" s="107"/>
      <c r="U22" s="198"/>
      <c r="V22" s="75"/>
      <c r="W22" s="107"/>
      <c r="X22" s="198"/>
      <c r="Y22" s="75"/>
      <c r="Z22" s="189"/>
      <c r="AA22" s="190"/>
      <c r="AB22" s="191"/>
      <c r="AC22" s="189"/>
      <c r="AD22" s="190"/>
      <c r="AE22" s="273"/>
      <c r="AF22" s="168"/>
      <c r="AG22" s="227"/>
      <c r="AH22" s="269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1:64" s="8" customFormat="1" x14ac:dyDescent="0.25">
      <c r="A23" s="330"/>
      <c r="B23" s="39" t="s">
        <v>38</v>
      </c>
      <c r="C23" s="40">
        <v>2157</v>
      </c>
      <c r="D23" s="41">
        <v>2157</v>
      </c>
      <c r="E23" s="42">
        <v>3881.3890000000001</v>
      </c>
      <c r="F23" s="43">
        <v>70</v>
      </c>
      <c r="G23" s="44">
        <v>2470</v>
      </c>
      <c r="H23" s="45">
        <v>74</v>
      </c>
      <c r="I23" s="44">
        <v>2707</v>
      </c>
      <c r="J23" s="44">
        <v>541220</v>
      </c>
      <c r="K23" s="46">
        <v>75</v>
      </c>
      <c r="L23" s="158">
        <v>2747.4319999999998</v>
      </c>
      <c r="M23" s="73">
        <v>549535.4</v>
      </c>
      <c r="N23" s="107">
        <v>484</v>
      </c>
      <c r="O23" s="158">
        <v>15260.356</v>
      </c>
      <c r="P23" s="44">
        <v>1754308</v>
      </c>
      <c r="Q23" s="107">
        <v>322</v>
      </c>
      <c r="R23" s="158">
        <v>11139.182000000001</v>
      </c>
      <c r="S23" s="73">
        <v>6751696</v>
      </c>
      <c r="T23" s="107">
        <v>496</v>
      </c>
      <c r="U23" s="167">
        <v>18115.143</v>
      </c>
      <c r="V23" s="76">
        <v>1767133.4369999999</v>
      </c>
      <c r="W23" s="168">
        <v>1782</v>
      </c>
      <c r="X23" s="169">
        <v>20482.751</v>
      </c>
      <c r="Y23" s="76">
        <v>2516577</v>
      </c>
      <c r="Z23" s="189">
        <v>2351</v>
      </c>
      <c r="AA23" s="190">
        <v>31273.811000000002</v>
      </c>
      <c r="AB23" s="191">
        <v>65668642</v>
      </c>
      <c r="AC23" s="72">
        <v>762</v>
      </c>
      <c r="AD23" s="72">
        <v>30567.967000000001</v>
      </c>
      <c r="AE23" s="255">
        <v>308479715</v>
      </c>
      <c r="AF23" s="294">
        <v>590</v>
      </c>
      <c r="AG23" s="295">
        <v>24034.446</v>
      </c>
      <c r="AH23" s="296">
        <v>507451138</v>
      </c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</row>
    <row r="24" spans="1:64" s="8" customFormat="1" x14ac:dyDescent="0.25">
      <c r="A24" s="330"/>
      <c r="B24" s="39" t="s">
        <v>53</v>
      </c>
      <c r="C24" s="40"/>
      <c r="D24" s="41"/>
      <c r="E24" s="42"/>
      <c r="F24" s="43">
        <v>21</v>
      </c>
      <c r="G24" s="44">
        <v>398</v>
      </c>
      <c r="H24" s="45">
        <v>1</v>
      </c>
      <c r="I24" s="44">
        <v>49</v>
      </c>
      <c r="J24" s="44">
        <v>65281</v>
      </c>
      <c r="K24" s="46">
        <v>2</v>
      </c>
      <c r="L24" s="158">
        <v>108.399</v>
      </c>
      <c r="M24" s="73">
        <v>120504</v>
      </c>
      <c r="N24" s="107">
        <v>5</v>
      </c>
      <c r="O24" s="158">
        <v>150.006</v>
      </c>
      <c r="P24" s="44">
        <v>195857</v>
      </c>
      <c r="Q24" s="107">
        <v>4</v>
      </c>
      <c r="R24" s="158">
        <v>137.12200000000001</v>
      </c>
      <c r="S24" s="73">
        <v>182586</v>
      </c>
      <c r="T24" s="107">
        <v>11</v>
      </c>
      <c r="U24" s="187">
        <v>1167.9770000000001</v>
      </c>
      <c r="V24" s="74">
        <v>2078233</v>
      </c>
      <c r="W24" s="168">
        <v>9</v>
      </c>
      <c r="X24" s="188">
        <v>1651.172</v>
      </c>
      <c r="Y24" s="74">
        <v>3689817</v>
      </c>
      <c r="Z24" s="189">
        <v>39</v>
      </c>
      <c r="AA24" s="190">
        <v>3308.7460000000001</v>
      </c>
      <c r="AB24" s="191">
        <v>4088115.6798999999</v>
      </c>
      <c r="AC24" s="72">
        <v>81</v>
      </c>
      <c r="AD24" s="72">
        <v>8577.8369999999995</v>
      </c>
      <c r="AE24" s="255">
        <v>9273848.8000000007</v>
      </c>
      <c r="AF24" s="294">
        <v>75</v>
      </c>
      <c r="AG24" s="295">
        <v>7212.3489999999993</v>
      </c>
      <c r="AH24" s="296">
        <v>8269960.6999999993</v>
      </c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</row>
    <row r="25" spans="1:64" s="8" customFormat="1" x14ac:dyDescent="0.25">
      <c r="A25" s="330"/>
      <c r="B25" s="39" t="s">
        <v>86</v>
      </c>
      <c r="C25" s="42"/>
      <c r="D25" s="41"/>
      <c r="E25" s="42"/>
      <c r="F25" s="43"/>
      <c r="G25" s="44"/>
      <c r="H25" s="45"/>
      <c r="I25" s="44"/>
      <c r="J25" s="44"/>
      <c r="K25" s="46">
        <v>0</v>
      </c>
      <c r="L25" s="158">
        <v>0</v>
      </c>
      <c r="M25" s="73">
        <v>0</v>
      </c>
      <c r="N25" s="107"/>
      <c r="O25" s="158"/>
      <c r="P25" s="44"/>
      <c r="Q25" s="107"/>
      <c r="R25" s="158"/>
      <c r="S25" s="73"/>
      <c r="T25" s="107"/>
      <c r="U25" s="158"/>
      <c r="V25" s="73"/>
      <c r="W25" s="107"/>
      <c r="X25" s="193"/>
      <c r="Y25" s="73"/>
      <c r="Z25" s="189"/>
      <c r="AA25" s="190"/>
      <c r="AB25" s="191"/>
      <c r="AC25" s="189"/>
      <c r="AD25" s="190"/>
      <c r="AE25" s="273"/>
      <c r="AF25" s="168"/>
      <c r="AG25" s="227"/>
      <c r="AH25" s="269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64" s="8" customFormat="1" x14ac:dyDescent="0.25">
      <c r="A26" s="330"/>
      <c r="B26" s="39" t="s">
        <v>87</v>
      </c>
      <c r="C26" s="40"/>
      <c r="D26" s="41"/>
      <c r="E26" s="42"/>
      <c r="F26" s="43"/>
      <c r="G26" s="44"/>
      <c r="H26" s="45"/>
      <c r="I26" s="44"/>
      <c r="J26" s="44"/>
      <c r="K26" s="46">
        <v>0</v>
      </c>
      <c r="L26" s="158">
        <v>0</v>
      </c>
      <c r="M26" s="73">
        <v>0</v>
      </c>
      <c r="N26" s="107"/>
      <c r="O26" s="158"/>
      <c r="P26" s="44"/>
      <c r="Q26" s="107"/>
      <c r="R26" s="158"/>
      <c r="S26" s="73"/>
      <c r="T26" s="107"/>
      <c r="U26" s="158"/>
      <c r="V26" s="73"/>
      <c r="W26" s="107"/>
      <c r="X26" s="193"/>
      <c r="Y26" s="73"/>
      <c r="Z26" s="189"/>
      <c r="AA26" s="190"/>
      <c r="AB26" s="191"/>
      <c r="AC26" s="189"/>
      <c r="AD26" s="199">
        <v>14.781000000000001</v>
      </c>
      <c r="AE26" s="274">
        <v>34.734999999999999</v>
      </c>
      <c r="AF26" s="297">
        <v>1</v>
      </c>
      <c r="AG26" s="298">
        <v>6</v>
      </c>
      <c r="AH26" s="299">
        <v>1100000</v>
      </c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</row>
    <row r="27" spans="1:64" s="8" customFormat="1" x14ac:dyDescent="0.25">
      <c r="A27" s="330"/>
      <c r="B27" s="39" t="s">
        <v>88</v>
      </c>
      <c r="C27" s="40"/>
      <c r="D27" s="41"/>
      <c r="E27" s="42"/>
      <c r="F27" s="43"/>
      <c r="G27" s="44"/>
      <c r="H27" s="45"/>
      <c r="I27" s="44"/>
      <c r="J27" s="44"/>
      <c r="K27" s="46">
        <v>90</v>
      </c>
      <c r="L27" s="158">
        <v>3850.1019999999999</v>
      </c>
      <c r="M27" s="73">
        <v>580000</v>
      </c>
      <c r="N27" s="107">
        <v>257</v>
      </c>
      <c r="O27" s="158">
        <v>8070.598</v>
      </c>
      <c r="P27" s="44">
        <v>1027246</v>
      </c>
      <c r="Q27" s="107">
        <v>392</v>
      </c>
      <c r="R27" s="158">
        <v>12834.953</v>
      </c>
      <c r="S27" s="73">
        <v>8976.1589999999997</v>
      </c>
      <c r="T27" s="107">
        <v>1175</v>
      </c>
      <c r="U27" s="167">
        <v>54072.270000000004</v>
      </c>
      <c r="V27" s="49">
        <v>4144861.4399999995</v>
      </c>
      <c r="W27" s="168">
        <v>893</v>
      </c>
      <c r="X27" s="169">
        <v>59034.841999999997</v>
      </c>
      <c r="Y27" s="49">
        <v>5529820</v>
      </c>
      <c r="Z27" s="189">
        <v>1420</v>
      </c>
      <c r="AA27" s="190">
        <v>67689.498999999996</v>
      </c>
      <c r="AB27" s="191">
        <v>5734579</v>
      </c>
      <c r="AC27" s="72">
        <v>2072</v>
      </c>
      <c r="AD27" s="72">
        <v>74367.800999999992</v>
      </c>
      <c r="AE27" s="255">
        <v>7836158</v>
      </c>
      <c r="AF27" s="294">
        <v>1689</v>
      </c>
      <c r="AG27" s="295">
        <v>64911.756000000008</v>
      </c>
      <c r="AH27" s="296">
        <v>8630764</v>
      </c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</row>
    <row r="28" spans="1:64" s="8" customFormat="1" x14ac:dyDescent="0.25">
      <c r="A28" s="330"/>
      <c r="B28" s="39" t="s">
        <v>89</v>
      </c>
      <c r="C28" s="40"/>
      <c r="D28" s="41"/>
      <c r="E28" s="42"/>
      <c r="F28" s="43"/>
      <c r="G28" s="44"/>
      <c r="H28" s="45"/>
      <c r="I28" s="44"/>
      <c r="J28" s="44"/>
      <c r="K28" s="46">
        <v>0</v>
      </c>
      <c r="L28" s="158">
        <v>0</v>
      </c>
      <c r="M28" s="73">
        <v>0</v>
      </c>
      <c r="N28" s="107"/>
      <c r="O28" s="158"/>
      <c r="P28" s="44"/>
      <c r="Q28" s="107"/>
      <c r="R28" s="158"/>
      <c r="S28" s="73"/>
      <c r="T28" s="107">
        <v>24</v>
      </c>
      <c r="U28" s="159">
        <v>2035.105</v>
      </c>
      <c r="V28" s="74">
        <v>1392105</v>
      </c>
      <c r="W28" s="168">
        <v>52</v>
      </c>
      <c r="X28" s="197">
        <v>4811.7839999999997</v>
      </c>
      <c r="Y28" s="74">
        <v>4793853</v>
      </c>
      <c r="Z28" s="189">
        <v>70</v>
      </c>
      <c r="AA28" s="190">
        <v>5184.9549999999999</v>
      </c>
      <c r="AB28" s="191">
        <v>4537743</v>
      </c>
      <c r="AC28" s="189">
        <v>65</v>
      </c>
      <c r="AD28" s="192">
        <v>93661.634999999995</v>
      </c>
      <c r="AE28" s="275">
        <v>4130522</v>
      </c>
      <c r="AF28" s="297">
        <v>33</v>
      </c>
      <c r="AG28" s="298">
        <v>1897.1089999999999</v>
      </c>
      <c r="AH28" s="299">
        <v>1763272</v>
      </c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</row>
    <row r="29" spans="1:64" s="8" customFormat="1" x14ac:dyDescent="0.25">
      <c r="A29" s="330"/>
      <c r="B29" s="39" t="s">
        <v>42</v>
      </c>
      <c r="C29" s="40">
        <v>0</v>
      </c>
      <c r="D29" s="41">
        <v>0</v>
      </c>
      <c r="E29" s="42">
        <v>41</v>
      </c>
      <c r="F29" s="43"/>
      <c r="G29" s="44">
        <v>0</v>
      </c>
      <c r="H29" s="45"/>
      <c r="I29" s="44">
        <v>0</v>
      </c>
      <c r="J29" s="44"/>
      <c r="K29" s="46">
        <v>0</v>
      </c>
      <c r="L29" s="158">
        <v>0</v>
      </c>
      <c r="M29" s="73">
        <v>0</v>
      </c>
      <c r="N29" s="107"/>
      <c r="O29" s="158"/>
      <c r="P29" s="44"/>
      <c r="Q29" s="107"/>
      <c r="R29" s="158"/>
      <c r="S29" s="73"/>
      <c r="T29" s="107"/>
      <c r="U29" s="158"/>
      <c r="V29" s="73"/>
      <c r="W29" s="107"/>
      <c r="X29" s="193"/>
      <c r="Y29" s="73"/>
      <c r="Z29" s="189"/>
      <c r="AA29" s="190"/>
      <c r="AB29" s="191"/>
      <c r="AC29" s="189"/>
      <c r="AD29" s="190"/>
      <c r="AE29" s="273"/>
      <c r="AF29" s="168"/>
      <c r="AG29" s="227"/>
      <c r="AH29" s="269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</row>
    <row r="30" spans="1:64" s="8" customFormat="1" x14ac:dyDescent="0.25">
      <c r="A30" s="330"/>
      <c r="B30" s="39" t="s">
        <v>39</v>
      </c>
      <c r="C30" s="40">
        <v>1038</v>
      </c>
      <c r="D30" s="41">
        <v>1038</v>
      </c>
      <c r="E30" s="42">
        <v>7872.0780000000004</v>
      </c>
      <c r="F30" s="43">
        <v>280</v>
      </c>
      <c r="G30" s="44">
        <v>19603</v>
      </c>
      <c r="H30" s="45">
        <v>426</v>
      </c>
      <c r="I30" s="44">
        <v>37908</v>
      </c>
      <c r="J30" s="44">
        <v>485947299</v>
      </c>
      <c r="K30" s="46">
        <v>526</v>
      </c>
      <c r="L30" s="158">
        <v>45760.627999999997</v>
      </c>
      <c r="M30" s="73">
        <v>66158531</v>
      </c>
      <c r="N30" s="107">
        <v>570</v>
      </c>
      <c r="O30" s="158">
        <v>46280.722099999999</v>
      </c>
      <c r="P30" s="44">
        <v>63006837</v>
      </c>
      <c r="Q30" s="107">
        <v>776</v>
      </c>
      <c r="R30" s="158">
        <v>90182.29399999998</v>
      </c>
      <c r="S30" s="73">
        <v>53792054</v>
      </c>
      <c r="T30" s="107">
        <v>1063</v>
      </c>
      <c r="U30" s="167">
        <v>83641.831000000006</v>
      </c>
      <c r="V30" s="49">
        <v>92571551.796000004</v>
      </c>
      <c r="W30" s="168">
        <v>1453</v>
      </c>
      <c r="X30" s="169">
        <v>143154.139</v>
      </c>
      <c r="Y30" s="49">
        <v>127739247</v>
      </c>
      <c r="Z30" s="189">
        <v>1664</v>
      </c>
      <c r="AA30" s="190">
        <v>131851.30499999999</v>
      </c>
      <c r="AB30" s="191">
        <v>144928290</v>
      </c>
      <c r="AC30" s="72">
        <v>1582</v>
      </c>
      <c r="AD30" s="72">
        <v>136047.432</v>
      </c>
      <c r="AE30" s="255">
        <v>126354626</v>
      </c>
      <c r="AF30" s="294">
        <v>1086</v>
      </c>
      <c r="AG30" s="295">
        <v>94690.236999999994</v>
      </c>
      <c r="AH30" s="296">
        <v>103145548</v>
      </c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</row>
    <row r="31" spans="1:64" s="8" customFormat="1" x14ac:dyDescent="0.25">
      <c r="A31" s="330"/>
      <c r="B31" s="39" t="s">
        <v>90</v>
      </c>
      <c r="C31" s="40"/>
      <c r="D31" s="41"/>
      <c r="E31" s="42"/>
      <c r="F31" s="43"/>
      <c r="G31" s="44"/>
      <c r="H31" s="45"/>
      <c r="I31" s="44"/>
      <c r="J31" s="44"/>
      <c r="K31" s="46">
        <v>0</v>
      </c>
      <c r="L31" s="158">
        <v>0</v>
      </c>
      <c r="M31" s="73">
        <v>0</v>
      </c>
      <c r="N31" s="107">
        <v>81</v>
      </c>
      <c r="O31" s="158">
        <v>1745.556</v>
      </c>
      <c r="P31" s="44">
        <v>175000</v>
      </c>
      <c r="Q31" s="107">
        <v>145</v>
      </c>
      <c r="R31" s="158">
        <v>30559.602999999999</v>
      </c>
      <c r="S31" s="73">
        <v>30559.602999999999</v>
      </c>
      <c r="T31" s="107">
        <v>86</v>
      </c>
      <c r="U31" s="187">
        <v>2171.84</v>
      </c>
      <c r="V31" s="69">
        <v>506272</v>
      </c>
      <c r="W31" s="168">
        <v>86</v>
      </c>
      <c r="X31" s="188">
        <v>3767.5479999999998</v>
      </c>
      <c r="Y31" s="69">
        <v>676070</v>
      </c>
      <c r="Z31" s="189">
        <v>86</v>
      </c>
      <c r="AA31" s="190">
        <v>6844.3159999999998</v>
      </c>
      <c r="AB31" s="191">
        <v>692522</v>
      </c>
      <c r="AC31" s="70">
        <v>179</v>
      </c>
      <c r="AD31" s="192">
        <v>4672.67</v>
      </c>
      <c r="AE31" s="271">
        <v>233680</v>
      </c>
      <c r="AF31" s="168">
        <v>126</v>
      </c>
      <c r="AG31" s="298">
        <v>3427.806</v>
      </c>
      <c r="AH31" s="299">
        <v>342827</v>
      </c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</row>
    <row r="32" spans="1:64" s="8" customFormat="1" x14ac:dyDescent="0.25">
      <c r="A32" s="330"/>
      <c r="B32" s="39" t="s">
        <v>91</v>
      </c>
      <c r="C32" s="40"/>
      <c r="D32" s="41"/>
      <c r="E32" s="42"/>
      <c r="F32" s="43"/>
      <c r="G32" s="44"/>
      <c r="H32" s="45"/>
      <c r="I32" s="44"/>
      <c r="J32" s="44"/>
      <c r="K32" s="46">
        <v>1</v>
      </c>
      <c r="L32" s="158">
        <v>25</v>
      </c>
      <c r="M32" s="73">
        <v>75000</v>
      </c>
      <c r="N32" s="107">
        <v>68</v>
      </c>
      <c r="O32" s="158">
        <v>42.6</v>
      </c>
      <c r="P32" s="44">
        <v>413086</v>
      </c>
      <c r="Q32" s="107"/>
      <c r="R32" s="158"/>
      <c r="S32" s="73"/>
      <c r="T32" s="107"/>
      <c r="U32" s="158"/>
      <c r="V32" s="73"/>
      <c r="W32" s="107"/>
      <c r="X32" s="193"/>
      <c r="Y32" s="73"/>
      <c r="Z32" s="189"/>
      <c r="AA32" s="190"/>
      <c r="AB32" s="191"/>
      <c r="AC32" s="189"/>
      <c r="AD32" s="190"/>
      <c r="AE32" s="273"/>
      <c r="AF32" s="168"/>
      <c r="AG32" s="227"/>
      <c r="AH32" s="269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64" s="8" customFormat="1" ht="15.75" thickBot="1" x14ac:dyDescent="0.3">
      <c r="A33" s="336"/>
      <c r="B33" s="51" t="s">
        <v>61</v>
      </c>
      <c r="C33" s="52">
        <v>0</v>
      </c>
      <c r="D33" s="53">
        <v>0</v>
      </c>
      <c r="E33" s="54">
        <v>0</v>
      </c>
      <c r="F33" s="55">
        <v>30</v>
      </c>
      <c r="G33" s="56">
        <v>811</v>
      </c>
      <c r="H33" s="57">
        <v>16</v>
      </c>
      <c r="I33" s="56">
        <v>433</v>
      </c>
      <c r="J33" s="56">
        <v>3617000</v>
      </c>
      <c r="K33" s="58">
        <v>1</v>
      </c>
      <c r="L33" s="173">
        <v>133.042</v>
      </c>
      <c r="M33" s="57">
        <v>1291878</v>
      </c>
      <c r="N33" s="110">
        <v>2</v>
      </c>
      <c r="O33" s="200">
        <v>171.74199999999999</v>
      </c>
      <c r="P33" s="83">
        <v>1127117</v>
      </c>
      <c r="Q33" s="110">
        <v>2</v>
      </c>
      <c r="R33" s="200">
        <v>193.81100000000004</v>
      </c>
      <c r="S33" s="111">
        <v>1251156</v>
      </c>
      <c r="T33" s="173">
        <v>6</v>
      </c>
      <c r="U33" s="175">
        <v>918.1350000000001</v>
      </c>
      <c r="V33" s="59">
        <v>3829084.5</v>
      </c>
      <c r="W33" s="176">
        <v>5</v>
      </c>
      <c r="X33" s="177">
        <v>312.084</v>
      </c>
      <c r="Y33" s="59">
        <v>1136205</v>
      </c>
      <c r="Z33" s="201">
        <v>5</v>
      </c>
      <c r="AA33" s="202">
        <v>428.35500000000002</v>
      </c>
      <c r="AB33" s="203">
        <v>479328.84629999998</v>
      </c>
      <c r="AC33" s="96">
        <v>11</v>
      </c>
      <c r="AD33" s="96">
        <v>1754.452</v>
      </c>
      <c r="AE33" s="278">
        <v>9153080.75</v>
      </c>
      <c r="AF33" s="308">
        <v>13</v>
      </c>
      <c r="AG33" s="309">
        <v>1633.847</v>
      </c>
      <c r="AH33" s="310">
        <v>9167726.1500000004</v>
      </c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</row>
    <row r="34" spans="1:64" s="9" customFormat="1" ht="18" customHeight="1" x14ac:dyDescent="0.25">
      <c r="A34" s="329" t="s">
        <v>63</v>
      </c>
      <c r="B34" s="28" t="s">
        <v>55</v>
      </c>
      <c r="C34" s="29">
        <v>0</v>
      </c>
      <c r="D34" s="30">
        <v>0</v>
      </c>
      <c r="E34" s="31">
        <v>0</v>
      </c>
      <c r="F34" s="32">
        <v>2</v>
      </c>
      <c r="G34" s="33">
        <v>138</v>
      </c>
      <c r="H34" s="34">
        <v>1</v>
      </c>
      <c r="I34" s="33">
        <v>62</v>
      </c>
      <c r="J34" s="33">
        <v>300000</v>
      </c>
      <c r="K34" s="67">
        <v>0</v>
      </c>
      <c r="L34" s="183">
        <v>0</v>
      </c>
      <c r="M34" s="102">
        <v>0</v>
      </c>
      <c r="N34" s="147">
        <v>4</v>
      </c>
      <c r="O34" s="146">
        <v>243.697</v>
      </c>
      <c r="P34" s="33">
        <v>1584030</v>
      </c>
      <c r="Q34" s="147"/>
      <c r="R34" s="146"/>
      <c r="S34" s="35"/>
      <c r="T34" s="101">
        <v>16</v>
      </c>
      <c r="U34" s="204">
        <v>1759.761</v>
      </c>
      <c r="V34" s="91">
        <v>9495572</v>
      </c>
      <c r="W34" s="151">
        <v>59</v>
      </c>
      <c r="X34" s="152">
        <v>8754.2170000000006</v>
      </c>
      <c r="Y34" s="37">
        <v>38582942</v>
      </c>
      <c r="Z34" s="205">
        <v>71</v>
      </c>
      <c r="AA34" s="206">
        <v>8893.866</v>
      </c>
      <c r="AB34" s="207">
        <v>25896689.248999998</v>
      </c>
      <c r="AC34" s="98">
        <v>125</v>
      </c>
      <c r="AD34" s="234">
        <v>13428.831999999999</v>
      </c>
      <c r="AE34" s="235">
        <v>26176694.988000002</v>
      </c>
      <c r="AF34" s="258">
        <v>69</v>
      </c>
      <c r="AG34" s="259">
        <v>9869.1550000000007</v>
      </c>
      <c r="AH34" s="260">
        <v>33642907.445999995</v>
      </c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</row>
    <row r="35" spans="1:64" s="9" customFormat="1" x14ac:dyDescent="0.25">
      <c r="A35" s="330"/>
      <c r="B35" s="39" t="s">
        <v>35</v>
      </c>
      <c r="C35" s="40">
        <v>0</v>
      </c>
      <c r="D35" s="41">
        <v>0</v>
      </c>
      <c r="E35" s="42">
        <v>5672.5949999999993</v>
      </c>
      <c r="F35" s="43">
        <v>29</v>
      </c>
      <c r="G35" s="44">
        <v>2341</v>
      </c>
      <c r="H35" s="45">
        <v>23</v>
      </c>
      <c r="I35" s="44">
        <v>4957</v>
      </c>
      <c r="J35" s="44">
        <v>22290231</v>
      </c>
      <c r="K35" s="46">
        <v>25</v>
      </c>
      <c r="L35" s="158">
        <v>4799.9179999999997</v>
      </c>
      <c r="M35" s="73">
        <v>17287000</v>
      </c>
      <c r="N35" s="107">
        <v>23</v>
      </c>
      <c r="O35" s="158">
        <v>5510.9049999999997</v>
      </c>
      <c r="P35" s="44">
        <v>18138300</v>
      </c>
      <c r="Q35" s="107">
        <v>27</v>
      </c>
      <c r="R35" s="158">
        <v>6279.3589999999986</v>
      </c>
      <c r="S35" s="73">
        <v>25729694.743999999</v>
      </c>
      <c r="T35" s="107">
        <v>67</v>
      </c>
      <c r="U35" s="167">
        <v>4298.2079999999996</v>
      </c>
      <c r="V35" s="49">
        <v>34425966.453000002</v>
      </c>
      <c r="W35" s="166">
        <v>401</v>
      </c>
      <c r="X35" s="77">
        <v>44386.982000000004</v>
      </c>
      <c r="Y35" s="77">
        <v>56550113</v>
      </c>
      <c r="Z35" s="189">
        <v>389</v>
      </c>
      <c r="AA35" s="190">
        <v>39226.620000000003</v>
      </c>
      <c r="AB35" s="191">
        <v>53876469.524899997</v>
      </c>
      <c r="AC35" s="48">
        <v>757</v>
      </c>
      <c r="AD35" s="72">
        <v>90755.415000000008</v>
      </c>
      <c r="AE35" s="165">
        <v>133569521.59999999</v>
      </c>
      <c r="AF35" s="261">
        <v>774</v>
      </c>
      <c r="AG35" s="253">
        <v>100877.45200000003</v>
      </c>
      <c r="AH35" s="262">
        <v>127842645.814</v>
      </c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</row>
    <row r="36" spans="1:64" s="9" customFormat="1" x14ac:dyDescent="0.25">
      <c r="A36" s="330"/>
      <c r="B36" s="39" t="s">
        <v>92</v>
      </c>
      <c r="C36" s="40"/>
      <c r="D36" s="41"/>
      <c r="E36" s="42"/>
      <c r="F36" s="43"/>
      <c r="G36" s="44"/>
      <c r="H36" s="45"/>
      <c r="I36" s="44"/>
      <c r="J36" s="44"/>
      <c r="K36" s="46">
        <v>0</v>
      </c>
      <c r="L36" s="158">
        <v>0</v>
      </c>
      <c r="M36" s="73">
        <v>0</v>
      </c>
      <c r="N36" s="107">
        <v>0</v>
      </c>
      <c r="O36" s="158">
        <v>0</v>
      </c>
      <c r="P36" s="44">
        <v>0</v>
      </c>
      <c r="Q36" s="107"/>
      <c r="R36" s="158"/>
      <c r="S36" s="73"/>
      <c r="T36" s="107">
        <v>5</v>
      </c>
      <c r="U36" s="167">
        <v>3834.0820000000003</v>
      </c>
      <c r="V36" s="49">
        <v>1622736.3259999999</v>
      </c>
      <c r="W36" s="168">
        <v>16</v>
      </c>
      <c r="X36" s="169">
        <v>7272.99</v>
      </c>
      <c r="Y36" s="49">
        <v>2490619</v>
      </c>
      <c r="Z36" s="189">
        <v>39</v>
      </c>
      <c r="AA36" s="190">
        <v>11190.692999999999</v>
      </c>
      <c r="AB36" s="191">
        <v>4915749</v>
      </c>
      <c r="AC36" s="48">
        <v>102</v>
      </c>
      <c r="AD36" s="72">
        <v>19775.714</v>
      </c>
      <c r="AE36" s="165">
        <v>7860962.3499999996</v>
      </c>
      <c r="AF36" s="261">
        <v>90</v>
      </c>
      <c r="AG36" s="253">
        <v>17017.806999999993</v>
      </c>
      <c r="AH36" s="262">
        <v>7273056.1599999974</v>
      </c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</row>
    <row r="37" spans="1:64" s="9" customFormat="1" x14ac:dyDescent="0.25">
      <c r="A37" s="330"/>
      <c r="B37" s="39" t="s">
        <v>36</v>
      </c>
      <c r="C37" s="40">
        <v>0</v>
      </c>
      <c r="D37" s="41">
        <v>0</v>
      </c>
      <c r="E37" s="42">
        <v>1343.7210000000002</v>
      </c>
      <c r="F37" s="43">
        <v>11</v>
      </c>
      <c r="G37" s="44">
        <v>2217</v>
      </c>
      <c r="H37" s="45">
        <v>4</v>
      </c>
      <c r="I37" s="44">
        <v>368</v>
      </c>
      <c r="J37" s="44">
        <v>977072</v>
      </c>
      <c r="K37" s="46">
        <v>21</v>
      </c>
      <c r="L37" s="158">
        <v>105435.648</v>
      </c>
      <c r="M37" s="73">
        <v>10771100</v>
      </c>
      <c r="N37" s="107">
        <v>4</v>
      </c>
      <c r="O37" s="158">
        <v>1457.797</v>
      </c>
      <c r="P37" s="44">
        <v>2050000</v>
      </c>
      <c r="Q37" s="107">
        <v>5</v>
      </c>
      <c r="R37" s="158">
        <v>1515.8409999999999</v>
      </c>
      <c r="S37" s="73">
        <v>1092373</v>
      </c>
      <c r="T37" s="107">
        <v>18</v>
      </c>
      <c r="U37" s="167">
        <v>2947.2890000000007</v>
      </c>
      <c r="V37" s="49">
        <v>6854764</v>
      </c>
      <c r="W37" s="168">
        <v>69</v>
      </c>
      <c r="X37" s="169">
        <v>7276.3620000000001</v>
      </c>
      <c r="Y37" s="49">
        <v>24803573</v>
      </c>
      <c r="Z37" s="189">
        <v>48</v>
      </c>
      <c r="AA37" s="190">
        <v>9560.3460000000014</v>
      </c>
      <c r="AB37" s="191">
        <v>30823808</v>
      </c>
      <c r="AC37" s="189">
        <v>35</v>
      </c>
      <c r="AD37" s="70">
        <v>8667.125</v>
      </c>
      <c r="AE37" s="279">
        <v>33149133</v>
      </c>
      <c r="AF37" s="261">
        <v>43</v>
      </c>
      <c r="AG37" s="253">
        <v>11669.014000000001</v>
      </c>
      <c r="AH37" s="262">
        <v>54687306</v>
      </c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64" s="9" customFormat="1" x14ac:dyDescent="0.25">
      <c r="A38" s="330"/>
      <c r="B38" s="39" t="s">
        <v>30</v>
      </c>
      <c r="C38" s="40">
        <v>310</v>
      </c>
      <c r="D38" s="41">
        <v>310</v>
      </c>
      <c r="E38" s="42">
        <v>4976.8519999999999</v>
      </c>
      <c r="F38" s="43">
        <v>39</v>
      </c>
      <c r="G38" s="44">
        <v>3887</v>
      </c>
      <c r="H38" s="45">
        <v>74</v>
      </c>
      <c r="I38" s="44">
        <v>10765</v>
      </c>
      <c r="J38" s="44">
        <v>16768570</v>
      </c>
      <c r="K38" s="46">
        <v>64</v>
      </c>
      <c r="L38" s="158">
        <v>12610.402</v>
      </c>
      <c r="M38" s="73">
        <v>30743056</v>
      </c>
      <c r="N38" s="107">
        <v>65</v>
      </c>
      <c r="O38" s="158">
        <v>10852.006000000001</v>
      </c>
      <c r="P38" s="44">
        <v>29712000</v>
      </c>
      <c r="Q38" s="107">
        <v>76</v>
      </c>
      <c r="R38" s="158">
        <v>12934.113000000001</v>
      </c>
      <c r="S38" s="73">
        <v>21133300</v>
      </c>
      <c r="T38" s="107">
        <v>96</v>
      </c>
      <c r="U38" s="167">
        <v>17769.999</v>
      </c>
      <c r="V38" s="49">
        <v>39720829</v>
      </c>
      <c r="W38" s="166">
        <v>89</v>
      </c>
      <c r="X38" s="169">
        <v>18533.866000000002</v>
      </c>
      <c r="Y38" s="49">
        <v>38574958</v>
      </c>
      <c r="Z38" s="189">
        <v>120</v>
      </c>
      <c r="AA38" s="190">
        <v>23412.194</v>
      </c>
      <c r="AB38" s="191">
        <v>53393401.2183</v>
      </c>
      <c r="AC38" s="48">
        <v>137</v>
      </c>
      <c r="AD38" s="72">
        <v>26467.31</v>
      </c>
      <c r="AE38" s="165">
        <v>85721566.445000008</v>
      </c>
      <c r="AF38" s="261">
        <v>137</v>
      </c>
      <c r="AG38" s="253">
        <v>26817.154999999999</v>
      </c>
      <c r="AH38" s="262">
        <v>86761698.589999989</v>
      </c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64" s="9" customFormat="1" ht="15.75" customHeight="1" x14ac:dyDescent="0.25">
      <c r="A39" s="330"/>
      <c r="B39" s="39" t="s">
        <v>56</v>
      </c>
      <c r="C39" s="40">
        <v>0</v>
      </c>
      <c r="D39" s="41">
        <v>0</v>
      </c>
      <c r="E39" s="42">
        <v>0</v>
      </c>
      <c r="F39" s="43">
        <v>2</v>
      </c>
      <c r="G39" s="44">
        <v>195</v>
      </c>
      <c r="H39" s="45">
        <v>7</v>
      </c>
      <c r="I39" s="44">
        <v>620</v>
      </c>
      <c r="J39" s="44">
        <v>2313765</v>
      </c>
      <c r="K39" s="46">
        <v>10</v>
      </c>
      <c r="L39" s="158">
        <v>1043.127</v>
      </c>
      <c r="M39" s="73">
        <v>2371183</v>
      </c>
      <c r="N39" s="107">
        <v>32</v>
      </c>
      <c r="O39" s="158">
        <v>2158.58</v>
      </c>
      <c r="P39" s="44">
        <v>5653935</v>
      </c>
      <c r="Q39" s="107">
        <v>54</v>
      </c>
      <c r="R39" s="158">
        <v>4190.6309999999994</v>
      </c>
      <c r="S39" s="73">
        <v>4618929</v>
      </c>
      <c r="T39" s="107">
        <v>66</v>
      </c>
      <c r="U39" s="167">
        <v>6733.1580000000004</v>
      </c>
      <c r="V39" s="49">
        <v>12813992</v>
      </c>
      <c r="W39" s="168">
        <v>89</v>
      </c>
      <c r="X39" s="169">
        <v>11140.85</v>
      </c>
      <c r="Y39" s="49">
        <v>15825968</v>
      </c>
      <c r="Z39" s="189">
        <v>243</v>
      </c>
      <c r="AA39" s="190">
        <v>28024.863000000001</v>
      </c>
      <c r="AB39" s="191">
        <v>29647970</v>
      </c>
      <c r="AC39" s="48">
        <v>379</v>
      </c>
      <c r="AD39" s="72">
        <v>66321.646000000008</v>
      </c>
      <c r="AE39" s="165">
        <v>31803412.403999999</v>
      </c>
      <c r="AF39" s="261">
        <v>517</v>
      </c>
      <c r="AG39" s="253">
        <v>84980.462000000014</v>
      </c>
      <c r="AH39" s="262">
        <v>68130176.084000021</v>
      </c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64" s="9" customFormat="1" ht="15.75" customHeight="1" x14ac:dyDescent="0.25">
      <c r="A40" s="330"/>
      <c r="B40" s="39" t="s">
        <v>82</v>
      </c>
      <c r="C40" s="40"/>
      <c r="D40" s="41"/>
      <c r="E40" s="42"/>
      <c r="F40" s="43"/>
      <c r="G40" s="44"/>
      <c r="H40" s="45"/>
      <c r="I40" s="44"/>
      <c r="J40" s="44"/>
      <c r="K40" s="46">
        <v>0</v>
      </c>
      <c r="L40" s="158">
        <v>0</v>
      </c>
      <c r="M40" s="73">
        <v>0</v>
      </c>
      <c r="N40" s="107">
        <v>0</v>
      </c>
      <c r="O40" s="158">
        <v>0</v>
      </c>
      <c r="P40" s="44">
        <v>0</v>
      </c>
      <c r="Q40" s="107"/>
      <c r="R40" s="158"/>
      <c r="S40" s="73"/>
      <c r="T40" s="107"/>
      <c r="U40" s="158"/>
      <c r="V40" s="73"/>
      <c r="W40" s="168">
        <v>2</v>
      </c>
      <c r="X40" s="193">
        <v>363.52800000000002</v>
      </c>
      <c r="Y40" s="73">
        <v>55440</v>
      </c>
      <c r="Z40" s="189">
        <v>48</v>
      </c>
      <c r="AA40" s="190">
        <v>1629.038</v>
      </c>
      <c r="AB40" s="191">
        <v>312551</v>
      </c>
      <c r="AC40" s="50">
        <v>54</v>
      </c>
      <c r="AD40" s="71">
        <v>2127.1111000000001</v>
      </c>
      <c r="AE40" s="170">
        <v>729047.73</v>
      </c>
      <c r="AF40" s="261">
        <v>39</v>
      </c>
      <c r="AG40" s="253">
        <v>1136.7991</v>
      </c>
      <c r="AH40" s="262">
        <v>6948166.3842500001</v>
      </c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s="9" customFormat="1" x14ac:dyDescent="0.25">
      <c r="A41" s="330"/>
      <c r="B41" s="39" t="s">
        <v>33</v>
      </c>
      <c r="C41" s="40">
        <v>0</v>
      </c>
      <c r="D41" s="41">
        <v>0</v>
      </c>
      <c r="E41" s="42">
        <v>705</v>
      </c>
      <c r="F41" s="43">
        <v>1</v>
      </c>
      <c r="G41" s="44">
        <v>534</v>
      </c>
      <c r="H41" s="45">
        <v>6</v>
      </c>
      <c r="I41" s="44">
        <v>3067</v>
      </c>
      <c r="J41" s="44">
        <v>7213000</v>
      </c>
      <c r="K41" s="46">
        <v>3</v>
      </c>
      <c r="L41" s="158">
        <v>773.55100000000004</v>
      </c>
      <c r="M41" s="73">
        <v>2636000</v>
      </c>
      <c r="N41" s="107">
        <v>4</v>
      </c>
      <c r="O41" s="158">
        <v>2478.3130000000001</v>
      </c>
      <c r="P41" s="44">
        <v>8817000</v>
      </c>
      <c r="Q41" s="107">
        <v>2</v>
      </c>
      <c r="R41" s="158">
        <v>1777.2629999999999</v>
      </c>
      <c r="S41" s="73">
        <v>517000</v>
      </c>
      <c r="T41" s="107">
        <v>4</v>
      </c>
      <c r="U41" s="167">
        <v>5937.3919999999998</v>
      </c>
      <c r="V41" s="49">
        <v>1512466.4339999999</v>
      </c>
      <c r="W41" s="168">
        <v>8</v>
      </c>
      <c r="X41" s="169">
        <v>5463.7490000000007</v>
      </c>
      <c r="Y41" s="49">
        <v>4977323</v>
      </c>
      <c r="Z41" s="189">
        <v>25</v>
      </c>
      <c r="AA41" s="190">
        <v>9219.384</v>
      </c>
      <c r="AB41" s="191">
        <v>5362413</v>
      </c>
      <c r="AC41" s="48">
        <v>149</v>
      </c>
      <c r="AD41" s="72">
        <v>34867.587</v>
      </c>
      <c r="AE41" s="165">
        <v>12111503.83</v>
      </c>
      <c r="AF41" s="261">
        <v>147</v>
      </c>
      <c r="AG41" s="253">
        <v>34957.056000000004</v>
      </c>
      <c r="AH41" s="262">
        <v>14117272.846000001</v>
      </c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s="9" customFormat="1" x14ac:dyDescent="0.25">
      <c r="A42" s="330"/>
      <c r="B42" s="39" t="s">
        <v>31</v>
      </c>
      <c r="C42" s="40">
        <v>1500</v>
      </c>
      <c r="D42" s="41">
        <v>1500</v>
      </c>
      <c r="E42" s="42">
        <v>22371.428</v>
      </c>
      <c r="F42" s="43">
        <v>9</v>
      </c>
      <c r="G42" s="44">
        <v>4734</v>
      </c>
      <c r="H42" s="45">
        <v>11</v>
      </c>
      <c r="I42" s="44">
        <v>4575</v>
      </c>
      <c r="J42" s="44">
        <v>10729540</v>
      </c>
      <c r="K42" s="46">
        <v>11</v>
      </c>
      <c r="L42" s="158">
        <v>5196.348</v>
      </c>
      <c r="M42" s="73">
        <v>14971000</v>
      </c>
      <c r="N42" s="107">
        <v>13</v>
      </c>
      <c r="O42" s="158">
        <v>10059.959999999999</v>
      </c>
      <c r="P42" s="44">
        <v>37040948</v>
      </c>
      <c r="Q42" s="107">
        <v>194</v>
      </c>
      <c r="R42" s="158">
        <v>26413.705999999998</v>
      </c>
      <c r="S42" s="73">
        <v>89848893</v>
      </c>
      <c r="T42" s="107">
        <v>271</v>
      </c>
      <c r="U42" s="167">
        <v>57487.853000000003</v>
      </c>
      <c r="V42" s="49">
        <v>217211819.5</v>
      </c>
      <c r="W42" s="168">
        <v>733</v>
      </c>
      <c r="X42" s="169">
        <v>242962.69399999999</v>
      </c>
      <c r="Y42" s="49">
        <v>555974263.70000005</v>
      </c>
      <c r="Z42" s="208">
        <v>1567</v>
      </c>
      <c r="AA42" s="209">
        <v>232812.67600000001</v>
      </c>
      <c r="AB42" s="210">
        <v>589234539.96070004</v>
      </c>
      <c r="AC42" s="48">
        <v>2099</v>
      </c>
      <c r="AD42" s="72">
        <v>297416.91100000002</v>
      </c>
      <c r="AE42" s="165">
        <v>497930278.03799999</v>
      </c>
      <c r="AF42" s="261">
        <v>1507</v>
      </c>
      <c r="AG42" s="253">
        <v>259274.255</v>
      </c>
      <c r="AH42" s="262">
        <v>613871330.58700001</v>
      </c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s="9" customFormat="1" x14ac:dyDescent="0.25">
      <c r="A43" s="330"/>
      <c r="B43" s="39" t="s">
        <v>32</v>
      </c>
      <c r="C43" s="40">
        <v>0</v>
      </c>
      <c r="D43" s="41">
        <v>0</v>
      </c>
      <c r="E43" s="42">
        <v>2769.3319999999999</v>
      </c>
      <c r="F43" s="43">
        <v>1</v>
      </c>
      <c r="G43" s="44">
        <v>1457</v>
      </c>
      <c r="H43" s="45">
        <v>5</v>
      </c>
      <c r="I43" s="44">
        <v>1642</v>
      </c>
      <c r="J43" s="44">
        <v>3978000</v>
      </c>
      <c r="K43" s="46">
        <v>2</v>
      </c>
      <c r="L43" s="158">
        <v>1517.383</v>
      </c>
      <c r="M43" s="73">
        <v>2775000</v>
      </c>
      <c r="N43" s="107">
        <v>1</v>
      </c>
      <c r="O43" s="158">
        <v>1517.383</v>
      </c>
      <c r="P43" s="44">
        <v>2860000</v>
      </c>
      <c r="Q43" s="107">
        <v>2</v>
      </c>
      <c r="R43" s="158">
        <v>1333.019</v>
      </c>
      <c r="S43" s="73">
        <v>3367000</v>
      </c>
      <c r="T43" s="107">
        <v>1</v>
      </c>
      <c r="U43" s="159">
        <v>1414.4349999999999</v>
      </c>
      <c r="V43" s="74">
        <v>3535819</v>
      </c>
      <c r="W43" s="168">
        <v>5</v>
      </c>
      <c r="X43" s="197">
        <v>1985.3230000000001</v>
      </c>
      <c r="Y43" s="74">
        <v>3858266</v>
      </c>
      <c r="Z43" s="189">
        <v>58</v>
      </c>
      <c r="AA43" s="190">
        <v>6478.6040000000003</v>
      </c>
      <c r="AB43" s="191">
        <v>14248166</v>
      </c>
      <c r="AC43" s="48">
        <v>112</v>
      </c>
      <c r="AD43" s="72">
        <v>18230.201000000001</v>
      </c>
      <c r="AE43" s="165">
        <v>49323678</v>
      </c>
      <c r="AF43" s="261">
        <v>108</v>
      </c>
      <c r="AG43" s="253">
        <v>19247.612999999998</v>
      </c>
      <c r="AH43" s="262">
        <v>68389262</v>
      </c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s="9" customFormat="1" x14ac:dyDescent="0.25">
      <c r="A44" s="330"/>
      <c r="B44" s="39" t="s">
        <v>34</v>
      </c>
      <c r="C44" s="40">
        <v>0</v>
      </c>
      <c r="D44" s="41">
        <v>0</v>
      </c>
      <c r="E44" s="42">
        <v>2710.0619999999999</v>
      </c>
      <c r="F44" s="43">
        <v>7</v>
      </c>
      <c r="G44" s="44">
        <v>7814</v>
      </c>
      <c r="H44" s="45">
        <v>9</v>
      </c>
      <c r="I44" s="44">
        <v>12111</v>
      </c>
      <c r="J44" s="44">
        <v>38894435</v>
      </c>
      <c r="K44" s="46">
        <v>24</v>
      </c>
      <c r="L44" s="158">
        <v>13898.873</v>
      </c>
      <c r="M44" s="73">
        <v>33419142</v>
      </c>
      <c r="N44" s="107">
        <v>32</v>
      </c>
      <c r="O44" s="158">
        <v>18612.456999999999</v>
      </c>
      <c r="P44" s="44">
        <v>44449800</v>
      </c>
      <c r="Q44" s="107">
        <v>43</v>
      </c>
      <c r="R44" s="158">
        <v>19033.065999999995</v>
      </c>
      <c r="S44" s="73">
        <v>38731000</v>
      </c>
      <c r="T44" s="107">
        <v>78</v>
      </c>
      <c r="U44" s="167">
        <v>28030.316000000003</v>
      </c>
      <c r="V44" s="49">
        <v>65378350</v>
      </c>
      <c r="W44" s="168">
        <v>161</v>
      </c>
      <c r="X44" s="169">
        <v>34000.851999999999</v>
      </c>
      <c r="Y44" s="49">
        <v>101511699</v>
      </c>
      <c r="Z44" s="189">
        <v>293</v>
      </c>
      <c r="AA44" s="190">
        <v>47587.866999999998</v>
      </c>
      <c r="AB44" s="191">
        <v>146264318.271</v>
      </c>
      <c r="AC44" s="48">
        <v>320</v>
      </c>
      <c r="AD44" s="72">
        <v>54608.66</v>
      </c>
      <c r="AE44" s="165">
        <v>156692454.20700002</v>
      </c>
      <c r="AF44" s="261">
        <v>282</v>
      </c>
      <c r="AG44" s="253">
        <v>58452.075000000004</v>
      </c>
      <c r="AH44" s="262">
        <v>156023655.53100002</v>
      </c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s="9" customFormat="1" x14ac:dyDescent="0.25">
      <c r="A45" s="330"/>
      <c r="B45" s="39" t="s">
        <v>69</v>
      </c>
      <c r="C45" s="40"/>
      <c r="D45" s="41"/>
      <c r="E45" s="42"/>
      <c r="F45" s="43"/>
      <c r="G45" s="44"/>
      <c r="H45" s="45">
        <v>1</v>
      </c>
      <c r="I45" s="44">
        <v>9</v>
      </c>
      <c r="J45" s="44">
        <v>250000</v>
      </c>
      <c r="K45" s="46">
        <v>1</v>
      </c>
      <c r="L45" s="158">
        <v>13.606</v>
      </c>
      <c r="M45" s="73">
        <v>4050</v>
      </c>
      <c r="N45" s="107">
        <v>4</v>
      </c>
      <c r="O45" s="158">
        <v>922.30000000000007</v>
      </c>
      <c r="P45" s="44">
        <v>6990622.5</v>
      </c>
      <c r="Q45" s="107">
        <v>5</v>
      </c>
      <c r="R45" s="158">
        <v>3605.4080000000004</v>
      </c>
      <c r="S45" s="73">
        <v>5438093</v>
      </c>
      <c r="T45" s="107">
        <v>15</v>
      </c>
      <c r="U45" s="167">
        <v>5755.3469999999998</v>
      </c>
      <c r="V45" s="49">
        <v>4355523</v>
      </c>
      <c r="W45" s="168">
        <v>10</v>
      </c>
      <c r="X45" s="169">
        <v>6496.3369999999995</v>
      </c>
      <c r="Y45" s="49">
        <v>5625729</v>
      </c>
      <c r="Z45" s="189">
        <v>22</v>
      </c>
      <c r="AA45" s="190">
        <v>2763.9339999999997</v>
      </c>
      <c r="AB45" s="191">
        <v>6654380</v>
      </c>
      <c r="AC45" s="48">
        <v>8</v>
      </c>
      <c r="AD45" s="72">
        <v>1052.5429999999999</v>
      </c>
      <c r="AE45" s="165">
        <v>7234150</v>
      </c>
      <c r="AF45" s="261">
        <v>9</v>
      </c>
      <c r="AG45" s="253">
        <v>1232.144</v>
      </c>
      <c r="AH45" s="262">
        <v>5755920</v>
      </c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s="9" customFormat="1" ht="15.75" thickBot="1" x14ac:dyDescent="0.3">
      <c r="A46" s="331"/>
      <c r="B46" s="78" t="s">
        <v>60</v>
      </c>
      <c r="C46" s="79">
        <v>0</v>
      </c>
      <c r="D46" s="80">
        <v>0</v>
      </c>
      <c r="E46" s="81">
        <v>0</v>
      </c>
      <c r="F46" s="82">
        <v>1</v>
      </c>
      <c r="G46" s="83">
        <v>100</v>
      </c>
      <c r="H46" s="84"/>
      <c r="I46" s="83">
        <v>0</v>
      </c>
      <c r="J46" s="83"/>
      <c r="K46" s="85">
        <v>0</v>
      </c>
      <c r="L46" s="110">
        <v>0</v>
      </c>
      <c r="M46" s="84">
        <v>0</v>
      </c>
      <c r="N46" s="173">
        <v>0</v>
      </c>
      <c r="O46" s="174">
        <v>0</v>
      </c>
      <c r="P46" s="56">
        <v>0</v>
      </c>
      <c r="Q46" s="173"/>
      <c r="R46" s="174"/>
      <c r="S46" s="87"/>
      <c r="T46" s="110">
        <v>1</v>
      </c>
      <c r="U46" s="211">
        <v>1715.413</v>
      </c>
      <c r="V46" s="95">
        <v>7143868</v>
      </c>
      <c r="W46" s="176">
        <v>13</v>
      </c>
      <c r="X46" s="177">
        <v>1515.5930000000001</v>
      </c>
      <c r="Y46" s="59">
        <v>5100799.5650000004</v>
      </c>
      <c r="Z46" s="212">
        <v>17</v>
      </c>
      <c r="AA46" s="213">
        <v>55689.165999999997</v>
      </c>
      <c r="AB46" s="214">
        <v>10278422</v>
      </c>
      <c r="AC46" s="201">
        <v>7</v>
      </c>
      <c r="AD46" s="280">
        <v>2618.2800000000002</v>
      </c>
      <c r="AE46" s="281">
        <v>84982.422999999995</v>
      </c>
      <c r="AF46" s="284">
        <v>10</v>
      </c>
      <c r="AG46" s="285">
        <v>3090.6889999999999</v>
      </c>
      <c r="AH46" s="286">
        <v>1140286.044</v>
      </c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s="10" customFormat="1" ht="16.5" customHeight="1" x14ac:dyDescent="0.25">
      <c r="A47" s="337" t="s">
        <v>64</v>
      </c>
      <c r="B47" s="86" t="s">
        <v>49</v>
      </c>
      <c r="C47" s="31">
        <v>0</v>
      </c>
      <c r="D47" s="30">
        <v>0</v>
      </c>
      <c r="E47" s="31">
        <v>108755.20300000002</v>
      </c>
      <c r="F47" s="32"/>
      <c r="G47" s="33">
        <v>0</v>
      </c>
      <c r="H47" s="34"/>
      <c r="I47" s="33">
        <v>0</v>
      </c>
      <c r="J47" s="33"/>
      <c r="K47" s="36">
        <v>0</v>
      </c>
      <c r="L47" s="146">
        <v>0</v>
      </c>
      <c r="M47" s="35">
        <v>0</v>
      </c>
      <c r="N47" s="147"/>
      <c r="O47" s="146"/>
      <c r="P47" s="33"/>
      <c r="Q47" s="147"/>
      <c r="R47" s="146"/>
      <c r="S47" s="35"/>
      <c r="T47" s="147"/>
      <c r="U47" s="146"/>
      <c r="V47" s="35"/>
      <c r="W47" s="147"/>
      <c r="X47" s="215"/>
      <c r="Y47" s="35"/>
      <c r="Z47" s="184"/>
      <c r="AA47" s="216"/>
      <c r="AB47" s="217"/>
      <c r="AC47" s="184"/>
      <c r="AD47" s="216"/>
      <c r="AE47" s="282"/>
      <c r="AF47" s="151"/>
      <c r="AG47" s="304"/>
      <c r="AH47" s="305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 s="11" customFormat="1" ht="15.75" thickBot="1" x14ac:dyDescent="0.3">
      <c r="A48" s="338"/>
      <c r="B48" s="51" t="s">
        <v>48</v>
      </c>
      <c r="C48" s="52">
        <v>0</v>
      </c>
      <c r="D48" s="53">
        <v>0</v>
      </c>
      <c r="E48" s="54">
        <v>17810.78</v>
      </c>
      <c r="F48" s="55"/>
      <c r="G48" s="56">
        <v>0</v>
      </c>
      <c r="H48" s="57">
        <v>1</v>
      </c>
      <c r="I48" s="56">
        <v>243</v>
      </c>
      <c r="J48" s="83">
        <v>33000</v>
      </c>
      <c r="K48" s="85">
        <v>0</v>
      </c>
      <c r="L48" s="110">
        <v>0</v>
      </c>
      <c r="M48" s="84">
        <v>0</v>
      </c>
      <c r="N48" s="110"/>
      <c r="O48" s="200"/>
      <c r="P48" s="83"/>
      <c r="Q48" s="173"/>
      <c r="R48" s="174"/>
      <c r="S48" s="56"/>
      <c r="T48" s="173"/>
      <c r="U48" s="174"/>
      <c r="V48" s="87"/>
      <c r="W48" s="173"/>
      <c r="X48" s="218"/>
      <c r="Y48" s="87"/>
      <c r="Z48" s="212"/>
      <c r="AA48" s="213"/>
      <c r="AB48" s="214"/>
      <c r="AC48" s="212"/>
      <c r="AD48" s="213"/>
      <c r="AE48" s="283"/>
      <c r="AF48" s="168"/>
      <c r="AG48" s="227"/>
      <c r="AH48" s="269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s="10" customFormat="1" ht="15.75" customHeight="1" x14ac:dyDescent="0.25">
      <c r="A49" s="338"/>
      <c r="B49" s="88" t="s">
        <v>44</v>
      </c>
      <c r="C49" s="42">
        <v>0</v>
      </c>
      <c r="D49" s="41">
        <v>0</v>
      </c>
      <c r="E49" s="42">
        <v>454382.82176599983</v>
      </c>
      <c r="F49" s="43"/>
      <c r="G49" s="44">
        <v>0</v>
      </c>
      <c r="H49" s="45">
        <v>2</v>
      </c>
      <c r="I49" s="44">
        <v>14</v>
      </c>
      <c r="J49" s="44">
        <v>900000</v>
      </c>
      <c r="K49" s="46">
        <v>0</v>
      </c>
      <c r="L49" s="158">
        <v>0</v>
      </c>
      <c r="M49" s="73">
        <v>0</v>
      </c>
      <c r="N49" s="107">
        <v>3</v>
      </c>
      <c r="O49" s="158">
        <v>109.721</v>
      </c>
      <c r="P49" s="44">
        <v>60000</v>
      </c>
      <c r="Q49" s="107"/>
      <c r="R49" s="158"/>
      <c r="S49" s="73"/>
      <c r="T49" s="107"/>
      <c r="U49" s="158"/>
      <c r="V49" s="73"/>
      <c r="W49" s="107"/>
      <c r="X49" s="193"/>
      <c r="Y49" s="73"/>
      <c r="Z49" s="189"/>
      <c r="AA49" s="190"/>
      <c r="AB49" s="191"/>
      <c r="AC49" s="189"/>
      <c r="AD49" s="190"/>
      <c r="AE49" s="273"/>
      <c r="AF49" s="297">
        <v>2</v>
      </c>
      <c r="AG49" s="298">
        <v>337.45600000000002</v>
      </c>
      <c r="AH49" s="299">
        <v>338000</v>
      </c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s="10" customFormat="1" ht="15.75" customHeight="1" x14ac:dyDescent="0.25">
      <c r="A50" s="338"/>
      <c r="B50" s="88" t="s">
        <v>67</v>
      </c>
      <c r="C50" s="42"/>
      <c r="D50" s="41"/>
      <c r="E50" s="42"/>
      <c r="F50" s="43"/>
      <c r="G50" s="44"/>
      <c r="H50" s="45">
        <v>1</v>
      </c>
      <c r="I50" s="44">
        <v>5</v>
      </c>
      <c r="J50" s="44">
        <v>90000</v>
      </c>
      <c r="K50" s="46">
        <v>1</v>
      </c>
      <c r="L50" s="158">
        <v>5</v>
      </c>
      <c r="M50" s="73">
        <v>125000</v>
      </c>
      <c r="N50" s="107">
        <v>2</v>
      </c>
      <c r="O50" s="158">
        <v>375.56099999999998</v>
      </c>
      <c r="P50" s="44">
        <v>30000</v>
      </c>
      <c r="Q50" s="108">
        <v>14</v>
      </c>
      <c r="R50" s="158">
        <v>1322.3440000000001</v>
      </c>
      <c r="S50" s="73">
        <v>176000</v>
      </c>
      <c r="T50" s="107">
        <v>364</v>
      </c>
      <c r="U50" s="167">
        <v>27435.140000000003</v>
      </c>
      <c r="V50" s="49">
        <v>16899509.399</v>
      </c>
      <c r="W50" s="168">
        <v>253</v>
      </c>
      <c r="X50" s="169">
        <v>49106.209000000003</v>
      </c>
      <c r="Y50" s="49">
        <v>24835591.100000001</v>
      </c>
      <c r="Z50" s="189">
        <v>603</v>
      </c>
      <c r="AA50" s="190">
        <v>52694.031100000007</v>
      </c>
      <c r="AB50" s="191">
        <v>11469090.9002</v>
      </c>
      <c r="AC50" s="72">
        <v>718</v>
      </c>
      <c r="AD50" s="72">
        <v>51815.397700000001</v>
      </c>
      <c r="AE50" s="255">
        <v>18770496.890000001</v>
      </c>
      <c r="AF50" s="294">
        <v>513</v>
      </c>
      <c r="AG50" s="295">
        <v>43289.042200000011</v>
      </c>
      <c r="AH50" s="296">
        <v>16271882.09</v>
      </c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s="10" customFormat="1" x14ac:dyDescent="0.25">
      <c r="A51" s="338"/>
      <c r="B51" s="88" t="s">
        <v>57</v>
      </c>
      <c r="C51" s="42">
        <v>0</v>
      </c>
      <c r="D51" s="41">
        <v>0</v>
      </c>
      <c r="E51" s="42">
        <v>0</v>
      </c>
      <c r="F51" s="43">
        <v>1</v>
      </c>
      <c r="G51" s="44">
        <v>108</v>
      </c>
      <c r="H51" s="45"/>
      <c r="I51" s="44">
        <v>0</v>
      </c>
      <c r="J51" s="44"/>
      <c r="K51" s="46">
        <v>1</v>
      </c>
      <c r="L51" s="158">
        <v>519.74800000000005</v>
      </c>
      <c r="M51" s="73">
        <v>150000</v>
      </c>
      <c r="N51" s="107">
        <v>0</v>
      </c>
      <c r="O51" s="158">
        <v>60.5</v>
      </c>
      <c r="P51" s="44">
        <v>3025</v>
      </c>
      <c r="Q51" s="107">
        <v>3989</v>
      </c>
      <c r="R51" s="158">
        <v>380118.929</v>
      </c>
      <c r="S51" s="73">
        <v>32164699.061000001</v>
      </c>
      <c r="T51" s="166">
        <v>8419</v>
      </c>
      <c r="U51" s="167">
        <v>692106.29999999993</v>
      </c>
      <c r="V51" s="49">
        <v>71201392.437000006</v>
      </c>
      <c r="W51" s="168">
        <v>14133</v>
      </c>
      <c r="X51" s="169">
        <v>1108242.219</v>
      </c>
      <c r="Y51" s="49">
        <v>152974993.708</v>
      </c>
      <c r="Z51" s="189">
        <v>16349</v>
      </c>
      <c r="AA51" s="190">
        <v>1140484.1038000002</v>
      </c>
      <c r="AB51" s="191">
        <v>178965144.42760101</v>
      </c>
      <c r="AC51" s="72">
        <v>16740</v>
      </c>
      <c r="AD51" s="72">
        <v>1199456.513</v>
      </c>
      <c r="AE51" s="255">
        <v>1217330125.25</v>
      </c>
      <c r="AF51" s="294">
        <v>14328</v>
      </c>
      <c r="AG51" s="295">
        <v>984923.6390000002</v>
      </c>
      <c r="AH51" s="296">
        <v>195641479.66000003</v>
      </c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64" s="10" customFormat="1" x14ac:dyDescent="0.25">
      <c r="A52" s="338"/>
      <c r="B52" s="88" t="s">
        <v>81</v>
      </c>
      <c r="C52" s="42"/>
      <c r="D52" s="41"/>
      <c r="E52" s="42"/>
      <c r="F52" s="43"/>
      <c r="G52" s="44"/>
      <c r="H52" s="45"/>
      <c r="I52" s="44"/>
      <c r="J52" s="44"/>
      <c r="K52" s="46">
        <v>0</v>
      </c>
      <c r="L52" s="158">
        <v>0</v>
      </c>
      <c r="M52" s="73">
        <v>0</v>
      </c>
      <c r="N52" s="107"/>
      <c r="O52" s="158"/>
      <c r="P52" s="44"/>
      <c r="Q52" s="107">
        <v>2</v>
      </c>
      <c r="R52" s="158">
        <v>103.622</v>
      </c>
      <c r="S52" s="73">
        <v>8186</v>
      </c>
      <c r="T52" s="107">
        <v>752</v>
      </c>
      <c r="U52" s="167">
        <v>41072.305999999997</v>
      </c>
      <c r="V52" s="49">
        <v>4598601.6500000004</v>
      </c>
      <c r="W52" s="168">
        <v>1381</v>
      </c>
      <c r="X52" s="169">
        <v>84442.392999999996</v>
      </c>
      <c r="Y52" s="49">
        <v>73228281</v>
      </c>
      <c r="Z52" s="189">
        <v>2153</v>
      </c>
      <c r="AA52" s="190">
        <v>141751.35249999998</v>
      </c>
      <c r="AB52" s="191">
        <v>22758077.947035</v>
      </c>
      <c r="AC52" s="72">
        <v>2939</v>
      </c>
      <c r="AD52" s="72">
        <v>159777.08189999999</v>
      </c>
      <c r="AE52" s="255">
        <v>109966426.48999999</v>
      </c>
      <c r="AF52" s="294">
        <v>1667</v>
      </c>
      <c r="AG52" s="295">
        <v>96821.947</v>
      </c>
      <c r="AH52" s="296">
        <v>59706734.759999998</v>
      </c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64" s="10" customFormat="1" x14ac:dyDescent="0.25">
      <c r="A53" s="338"/>
      <c r="B53" s="88" t="s">
        <v>46</v>
      </c>
      <c r="C53" s="42">
        <v>0</v>
      </c>
      <c r="D53" s="41">
        <v>0</v>
      </c>
      <c r="E53" s="42">
        <v>16543.416000000001</v>
      </c>
      <c r="F53" s="43"/>
      <c r="G53" s="44">
        <v>0</v>
      </c>
      <c r="H53" s="45"/>
      <c r="I53" s="44">
        <v>0</v>
      </c>
      <c r="J53" s="44"/>
      <c r="K53" s="46">
        <v>0</v>
      </c>
      <c r="L53" s="158">
        <v>0</v>
      </c>
      <c r="M53" s="73">
        <v>0</v>
      </c>
      <c r="N53" s="107"/>
      <c r="O53" s="158"/>
      <c r="P53" s="44"/>
      <c r="Q53" s="107"/>
      <c r="R53" s="158"/>
      <c r="S53" s="73"/>
      <c r="T53" s="107">
        <v>387</v>
      </c>
      <c r="U53" s="219">
        <v>14267.879000000001</v>
      </c>
      <c r="V53" s="69">
        <v>501.46</v>
      </c>
      <c r="W53" s="168">
        <v>58</v>
      </c>
      <c r="X53" s="220">
        <v>3128.375</v>
      </c>
      <c r="Y53" s="69">
        <v>281350</v>
      </c>
      <c r="Z53" s="189">
        <v>1</v>
      </c>
      <c r="AA53" s="209">
        <v>561.298</v>
      </c>
      <c r="AB53" s="210">
        <v>45000</v>
      </c>
      <c r="AC53" s="189">
        <v>1</v>
      </c>
      <c r="AD53" s="221">
        <v>542.35599999999999</v>
      </c>
      <c r="AE53" s="275">
        <v>62000</v>
      </c>
      <c r="AF53" s="297">
        <v>2</v>
      </c>
      <c r="AG53" s="298">
        <v>626.25599999999997</v>
      </c>
      <c r="AH53" s="299">
        <v>90000</v>
      </c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64" s="11" customFormat="1" x14ac:dyDescent="0.25">
      <c r="A54" s="338"/>
      <c r="B54" s="88" t="s">
        <v>45</v>
      </c>
      <c r="C54" s="42">
        <v>0</v>
      </c>
      <c r="D54" s="41">
        <v>0</v>
      </c>
      <c r="E54" s="42">
        <v>110669.88399999999</v>
      </c>
      <c r="F54" s="43">
        <v>50</v>
      </c>
      <c r="G54" s="44">
        <v>11842</v>
      </c>
      <c r="H54" s="45"/>
      <c r="I54" s="44"/>
      <c r="J54" s="44"/>
      <c r="K54" s="46">
        <v>0</v>
      </c>
      <c r="L54" s="158">
        <v>0</v>
      </c>
      <c r="M54" s="73">
        <v>0</v>
      </c>
      <c r="N54" s="107">
        <v>775</v>
      </c>
      <c r="O54" s="158">
        <v>67000</v>
      </c>
      <c r="P54" s="44">
        <v>630000</v>
      </c>
      <c r="Q54" s="107">
        <v>1</v>
      </c>
      <c r="R54" s="158">
        <v>235.208</v>
      </c>
      <c r="S54" s="44">
        <v>3500</v>
      </c>
      <c r="T54" s="107">
        <v>144</v>
      </c>
      <c r="U54" s="158">
        <v>9132.3369999999995</v>
      </c>
      <c r="V54" s="73">
        <v>1532539.3499999999</v>
      </c>
      <c r="W54" s="168">
        <v>236</v>
      </c>
      <c r="X54" s="193">
        <v>18155.807999999997</v>
      </c>
      <c r="Y54" s="73">
        <v>1630700</v>
      </c>
      <c r="Z54" s="189">
        <v>257</v>
      </c>
      <c r="AA54" s="190">
        <v>17237.670999999998</v>
      </c>
      <c r="AB54" s="191">
        <v>2242713.2000000002</v>
      </c>
      <c r="AC54" s="72">
        <v>338</v>
      </c>
      <c r="AD54" s="72">
        <v>25845.022000000004</v>
      </c>
      <c r="AE54" s="255">
        <v>4524983.2</v>
      </c>
      <c r="AF54" s="294">
        <v>167</v>
      </c>
      <c r="AG54" s="295">
        <v>14436.083999999999</v>
      </c>
      <c r="AH54" s="296">
        <v>5299000</v>
      </c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spans="1:64" s="10" customFormat="1" ht="15.75" thickBot="1" x14ac:dyDescent="0.3">
      <c r="A55" s="339"/>
      <c r="B55" s="89" t="s">
        <v>47</v>
      </c>
      <c r="C55" s="54">
        <v>0</v>
      </c>
      <c r="D55" s="53">
        <v>0</v>
      </c>
      <c r="E55" s="54">
        <v>156206.86739999999</v>
      </c>
      <c r="F55" s="55">
        <v>15</v>
      </c>
      <c r="G55" s="56">
        <v>4863</v>
      </c>
      <c r="H55" s="57">
        <v>61</v>
      </c>
      <c r="I55" s="56">
        <v>31836</v>
      </c>
      <c r="J55" s="56">
        <v>5537427</v>
      </c>
      <c r="K55" s="58">
        <v>259</v>
      </c>
      <c r="L55" s="173">
        <v>69479.111000000004</v>
      </c>
      <c r="M55" s="57">
        <v>169002215</v>
      </c>
      <c r="N55" s="173">
        <v>1768</v>
      </c>
      <c r="O55" s="174">
        <v>241445.45199999999</v>
      </c>
      <c r="P55" s="56">
        <v>25825768</v>
      </c>
      <c r="Q55" s="173">
        <v>6113</v>
      </c>
      <c r="R55" s="174">
        <v>593020.10599999991</v>
      </c>
      <c r="S55" s="87">
        <v>56054965.200000003</v>
      </c>
      <c r="T55" s="222">
        <v>8293</v>
      </c>
      <c r="U55" s="175">
        <v>692854.25100000005</v>
      </c>
      <c r="V55" s="59">
        <v>44996729.071999997</v>
      </c>
      <c r="W55" s="176">
        <v>9956</v>
      </c>
      <c r="X55" s="177">
        <v>799383.85499999998</v>
      </c>
      <c r="Y55" s="59">
        <v>113083407.748</v>
      </c>
      <c r="Z55" s="212">
        <v>10043</v>
      </c>
      <c r="AA55" s="213">
        <v>1502232.0319000001</v>
      </c>
      <c r="AB55" s="214">
        <v>109839358.33569999</v>
      </c>
      <c r="AC55" s="96">
        <v>9968</v>
      </c>
      <c r="AD55" s="96">
        <v>855484.44800000009</v>
      </c>
      <c r="AE55" s="278">
        <v>426038526.40500003</v>
      </c>
      <c r="AF55" s="308">
        <v>7620</v>
      </c>
      <c r="AG55" s="309">
        <v>717816.35719999985</v>
      </c>
      <c r="AH55" s="310">
        <v>69235566.239000008</v>
      </c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spans="1:64" s="12" customFormat="1" x14ac:dyDescent="0.25">
      <c r="A56" s="332" t="s">
        <v>20</v>
      </c>
      <c r="B56" s="90" t="s">
        <v>22</v>
      </c>
      <c r="C56" s="29">
        <v>75</v>
      </c>
      <c r="D56" s="30">
        <v>125</v>
      </c>
      <c r="E56" s="31">
        <v>358654.58</v>
      </c>
      <c r="F56" s="32">
        <v>25</v>
      </c>
      <c r="G56" s="33">
        <v>827</v>
      </c>
      <c r="H56" s="34">
        <v>6</v>
      </c>
      <c r="I56" s="33">
        <v>268</v>
      </c>
      <c r="J56" s="33">
        <v>2875500</v>
      </c>
      <c r="K56" s="36">
        <v>4</v>
      </c>
      <c r="L56" s="146">
        <v>337.6</v>
      </c>
      <c r="M56" s="35">
        <v>6635000</v>
      </c>
      <c r="N56" s="147">
        <v>5</v>
      </c>
      <c r="O56" s="146">
        <v>441.26</v>
      </c>
      <c r="P56" s="33">
        <v>7120000</v>
      </c>
      <c r="Q56" s="109">
        <v>20</v>
      </c>
      <c r="R56" s="146">
        <v>1293.0349999999999</v>
      </c>
      <c r="S56" s="35">
        <v>24217927</v>
      </c>
      <c r="T56" s="166">
        <v>38</v>
      </c>
      <c r="U56" s="223">
        <v>1658.8320000000001</v>
      </c>
      <c r="V56" s="49">
        <v>29026943</v>
      </c>
      <c r="W56" s="224">
        <v>37</v>
      </c>
      <c r="X56" s="225">
        <v>2795.2719999999995</v>
      </c>
      <c r="Y56" s="91">
        <v>39188198</v>
      </c>
      <c r="Z56" s="226">
        <v>104</v>
      </c>
      <c r="AA56" s="185">
        <v>10268.566000000001</v>
      </c>
      <c r="AB56" s="186">
        <v>54834318.549999997</v>
      </c>
      <c r="AC56" s="38">
        <v>149</v>
      </c>
      <c r="AD56" s="156">
        <v>11971.136</v>
      </c>
      <c r="AE56" s="157">
        <v>77027165.916999996</v>
      </c>
      <c r="AF56" s="258">
        <v>167</v>
      </c>
      <c r="AG56" s="259">
        <v>23150.977000000003</v>
      </c>
      <c r="AH56" s="260">
        <v>115927279.631</v>
      </c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1:64" s="12" customFormat="1" ht="15.75" customHeight="1" x14ac:dyDescent="0.25">
      <c r="A57" s="333"/>
      <c r="B57" s="92" t="s">
        <v>23</v>
      </c>
      <c r="C57" s="40">
        <v>294</v>
      </c>
      <c r="D57" s="41">
        <v>1503</v>
      </c>
      <c r="E57" s="42">
        <v>73923.031999999963</v>
      </c>
      <c r="F57" s="43">
        <v>419</v>
      </c>
      <c r="G57" s="44">
        <v>94456</v>
      </c>
      <c r="H57" s="45">
        <v>424</v>
      </c>
      <c r="I57" s="44">
        <v>60732</v>
      </c>
      <c r="J57" s="44">
        <v>70306309</v>
      </c>
      <c r="K57" s="46">
        <v>501</v>
      </c>
      <c r="L57" s="158">
        <v>74116.210999999996</v>
      </c>
      <c r="M57" s="73">
        <v>102223951.2</v>
      </c>
      <c r="N57" s="107">
        <v>623</v>
      </c>
      <c r="O57" s="158">
        <v>89767.047000000006</v>
      </c>
      <c r="P57" s="44">
        <v>113521057.5</v>
      </c>
      <c r="Q57" s="107">
        <v>1449</v>
      </c>
      <c r="R57" s="93">
        <v>123723.38910000001</v>
      </c>
      <c r="S57" s="73">
        <v>166738209.61000001</v>
      </c>
      <c r="T57" s="107">
        <v>1798</v>
      </c>
      <c r="U57" s="167">
        <v>134300.02499999999</v>
      </c>
      <c r="V57" s="49">
        <v>94834133.700000003</v>
      </c>
      <c r="W57" s="167">
        <v>1940</v>
      </c>
      <c r="X57" s="169">
        <v>129028.15399999999</v>
      </c>
      <c r="Y57" s="49">
        <v>135775014.5</v>
      </c>
      <c r="Z57" s="189">
        <v>2418</v>
      </c>
      <c r="AA57" s="190">
        <v>251729.01799999998</v>
      </c>
      <c r="AB57" s="191">
        <v>66925610.605000004</v>
      </c>
      <c r="AC57" s="48">
        <v>2395</v>
      </c>
      <c r="AD57" s="72">
        <v>157638.14800000002</v>
      </c>
      <c r="AE57" s="165">
        <v>303896603</v>
      </c>
      <c r="AF57" s="261">
        <v>2102</v>
      </c>
      <c r="AG57" s="253">
        <v>124273.628</v>
      </c>
      <c r="AH57" s="262">
        <v>150778482.19999999</v>
      </c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spans="1:64" s="12" customFormat="1" x14ac:dyDescent="0.25">
      <c r="A58" s="333"/>
      <c r="B58" s="92" t="s">
        <v>27</v>
      </c>
      <c r="C58" s="40">
        <v>2534</v>
      </c>
      <c r="D58" s="41">
        <v>2534</v>
      </c>
      <c r="E58" s="42">
        <v>5894.0169999999998</v>
      </c>
      <c r="F58" s="43">
        <v>107</v>
      </c>
      <c r="G58" s="44">
        <v>5235</v>
      </c>
      <c r="H58" s="45">
        <v>15</v>
      </c>
      <c r="I58" s="44">
        <v>2004</v>
      </c>
      <c r="J58" s="44">
        <v>10628000</v>
      </c>
      <c r="K58" s="46">
        <v>36</v>
      </c>
      <c r="L58" s="158">
        <v>4386.5039999999999</v>
      </c>
      <c r="M58" s="73">
        <v>12798000</v>
      </c>
      <c r="N58" s="107">
        <v>207</v>
      </c>
      <c r="O58" s="158">
        <v>19914.672999999999</v>
      </c>
      <c r="P58" s="44">
        <v>59856150</v>
      </c>
      <c r="Q58" s="107">
        <v>1072</v>
      </c>
      <c r="R58" s="158">
        <v>57383.325000000004</v>
      </c>
      <c r="S58" s="73">
        <v>157339665</v>
      </c>
      <c r="T58" s="107">
        <v>3219</v>
      </c>
      <c r="U58" s="167">
        <v>139292.80099999998</v>
      </c>
      <c r="V58" s="49">
        <v>60140892.002000004</v>
      </c>
      <c r="W58" s="227">
        <v>4153</v>
      </c>
      <c r="X58" s="169">
        <v>176681.26499999996</v>
      </c>
      <c r="Y58" s="49">
        <v>158660247.74199998</v>
      </c>
      <c r="Z58" s="189">
        <v>4642</v>
      </c>
      <c r="AA58" s="190">
        <v>213081.25099999999</v>
      </c>
      <c r="AB58" s="191">
        <v>759153718.91699994</v>
      </c>
      <c r="AC58" s="48">
        <v>4345</v>
      </c>
      <c r="AD58" s="72">
        <v>225432.76900000003</v>
      </c>
      <c r="AE58" s="165">
        <v>303084074.88999999</v>
      </c>
      <c r="AF58" s="261">
        <v>4316</v>
      </c>
      <c r="AG58" s="253">
        <v>226656.52399999998</v>
      </c>
      <c r="AH58" s="262">
        <v>293875650.45700002</v>
      </c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spans="1:64" s="12" customFormat="1" x14ac:dyDescent="0.25">
      <c r="A59" s="333"/>
      <c r="B59" s="92" t="s">
        <v>24</v>
      </c>
      <c r="C59" s="40">
        <v>1794</v>
      </c>
      <c r="D59" s="41">
        <v>1861</v>
      </c>
      <c r="E59" s="42">
        <v>59932.449000000001</v>
      </c>
      <c r="F59" s="43">
        <v>214</v>
      </c>
      <c r="G59" s="44">
        <v>28895</v>
      </c>
      <c r="H59" s="45">
        <v>97</v>
      </c>
      <c r="I59" s="44">
        <v>10199</v>
      </c>
      <c r="J59" s="44">
        <v>32743909</v>
      </c>
      <c r="K59" s="46">
        <v>150</v>
      </c>
      <c r="L59" s="158">
        <v>18138.508000000002</v>
      </c>
      <c r="M59" s="73">
        <v>47666722</v>
      </c>
      <c r="N59" s="107">
        <v>213</v>
      </c>
      <c r="O59" s="158">
        <v>18180.225000000002</v>
      </c>
      <c r="P59" s="44">
        <v>47535002</v>
      </c>
      <c r="Q59" s="107">
        <v>585</v>
      </c>
      <c r="R59" s="158">
        <v>48850.981</v>
      </c>
      <c r="S59" s="73">
        <v>88034629.549999997</v>
      </c>
      <c r="T59" s="107">
        <v>1094</v>
      </c>
      <c r="U59" s="167">
        <v>94372.115999999995</v>
      </c>
      <c r="V59" s="49">
        <v>135802046.102</v>
      </c>
      <c r="W59" s="227">
        <v>1229</v>
      </c>
      <c r="X59" s="169">
        <v>104513.37699999999</v>
      </c>
      <c r="Y59" s="49">
        <v>226344315.55000001</v>
      </c>
      <c r="Z59" s="189">
        <v>1473</v>
      </c>
      <c r="AA59" s="190">
        <v>156427.77099999998</v>
      </c>
      <c r="AB59" s="191">
        <v>428309753.04399997</v>
      </c>
      <c r="AC59" s="48">
        <v>1412</v>
      </c>
      <c r="AD59" s="72">
        <v>127696.62099999998</v>
      </c>
      <c r="AE59" s="165">
        <v>324355037.05599999</v>
      </c>
      <c r="AF59" s="261">
        <v>1171</v>
      </c>
      <c r="AG59" s="253">
        <v>98682.736000000004</v>
      </c>
      <c r="AH59" s="262">
        <v>315023479.171</v>
      </c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spans="1:64" s="12" customFormat="1" x14ac:dyDescent="0.25">
      <c r="A60" s="333"/>
      <c r="B60" s="92" t="s">
        <v>25</v>
      </c>
      <c r="C60" s="40">
        <v>0</v>
      </c>
      <c r="D60" s="41">
        <v>100</v>
      </c>
      <c r="E60" s="42">
        <v>100</v>
      </c>
      <c r="F60" s="43">
        <v>55</v>
      </c>
      <c r="G60" s="44">
        <v>213</v>
      </c>
      <c r="H60" s="45">
        <v>8</v>
      </c>
      <c r="I60" s="44">
        <v>170</v>
      </c>
      <c r="J60" s="44">
        <v>1100000</v>
      </c>
      <c r="K60" s="46">
        <v>0</v>
      </c>
      <c r="L60" s="158">
        <v>0</v>
      </c>
      <c r="M60" s="73">
        <v>0</v>
      </c>
      <c r="N60" s="107">
        <v>1</v>
      </c>
      <c r="O60" s="158">
        <v>2.1070000000000002</v>
      </c>
      <c r="P60" s="44">
        <v>300000</v>
      </c>
      <c r="Q60" s="107"/>
      <c r="R60" s="158"/>
      <c r="S60" s="73"/>
      <c r="T60" s="107"/>
      <c r="U60" s="227"/>
      <c r="V60" s="75"/>
      <c r="W60" s="227">
        <v>1</v>
      </c>
      <c r="X60" s="228">
        <v>132.24600000000001</v>
      </c>
      <c r="Y60" s="75">
        <v>21000</v>
      </c>
      <c r="Z60" s="189">
        <v>6</v>
      </c>
      <c r="AA60" s="190">
        <v>259.70600000000002</v>
      </c>
      <c r="AB60" s="191">
        <v>10500016</v>
      </c>
      <c r="AC60" s="99">
        <v>1</v>
      </c>
      <c r="AD60" s="229">
        <v>73.599999999999994</v>
      </c>
      <c r="AE60" s="287">
        <v>206</v>
      </c>
      <c r="AF60" s="189">
        <v>1</v>
      </c>
      <c r="AG60" s="190">
        <v>73.605999999999995</v>
      </c>
      <c r="AH60" s="191">
        <v>22000</v>
      </c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1:64" s="12" customFormat="1" x14ac:dyDescent="0.25">
      <c r="A61" s="333"/>
      <c r="B61" s="92" t="s">
        <v>21</v>
      </c>
      <c r="C61" s="40">
        <v>186</v>
      </c>
      <c r="D61" s="41">
        <v>186</v>
      </c>
      <c r="E61" s="42">
        <v>19855.758999999998</v>
      </c>
      <c r="F61" s="43">
        <v>241</v>
      </c>
      <c r="G61" s="44">
        <v>24120</v>
      </c>
      <c r="H61" s="45">
        <v>118</v>
      </c>
      <c r="I61" s="44">
        <v>31138</v>
      </c>
      <c r="J61" s="44">
        <v>44571301</v>
      </c>
      <c r="K61" s="46">
        <v>91</v>
      </c>
      <c r="L61" s="158">
        <v>17549.84</v>
      </c>
      <c r="M61" s="73">
        <v>56376893</v>
      </c>
      <c r="N61" s="107">
        <v>147</v>
      </c>
      <c r="O61" s="158">
        <v>20804.293099999999</v>
      </c>
      <c r="P61" s="44">
        <v>57412106.030000001</v>
      </c>
      <c r="Q61" s="107">
        <v>332</v>
      </c>
      <c r="R61" s="158">
        <v>51432.21379999999</v>
      </c>
      <c r="S61" s="93">
        <v>99124383</v>
      </c>
      <c r="T61" s="107">
        <v>320</v>
      </c>
      <c r="U61" s="167">
        <v>59081.656999999999</v>
      </c>
      <c r="V61" s="69">
        <v>208158953.84899998</v>
      </c>
      <c r="W61" s="227">
        <v>849</v>
      </c>
      <c r="X61" s="169">
        <v>107516.20100000002</v>
      </c>
      <c r="Y61" s="69">
        <v>174938748.80000001</v>
      </c>
      <c r="Z61" s="189">
        <v>2263</v>
      </c>
      <c r="AA61" s="190">
        <v>180849.11199999999</v>
      </c>
      <c r="AB61" s="191">
        <v>300626770.25</v>
      </c>
      <c r="AC61" s="48">
        <v>2237</v>
      </c>
      <c r="AD61" s="72">
        <v>206313.20799999998</v>
      </c>
      <c r="AE61" s="165">
        <v>364181007.43399996</v>
      </c>
      <c r="AF61" s="261">
        <v>2103</v>
      </c>
      <c r="AG61" s="253">
        <v>207181.08000000002</v>
      </c>
      <c r="AH61" s="262">
        <v>473879961.77500004</v>
      </c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  <row r="62" spans="1:64" s="12" customFormat="1" x14ac:dyDescent="0.25">
      <c r="A62" s="333"/>
      <c r="B62" s="92" t="s">
        <v>26</v>
      </c>
      <c r="C62" s="40">
        <v>5370</v>
      </c>
      <c r="D62" s="41">
        <v>5370</v>
      </c>
      <c r="E62" s="42">
        <v>12044.531999999999</v>
      </c>
      <c r="F62" s="43">
        <v>53</v>
      </c>
      <c r="G62" s="44">
        <v>9404</v>
      </c>
      <c r="H62" s="45">
        <v>108</v>
      </c>
      <c r="I62" s="44">
        <v>12695</v>
      </c>
      <c r="J62" s="44">
        <v>92651055</v>
      </c>
      <c r="K62" s="46">
        <v>90</v>
      </c>
      <c r="L62" s="158">
        <v>12494.679</v>
      </c>
      <c r="M62" s="73">
        <v>44286239</v>
      </c>
      <c r="N62" s="107">
        <v>102</v>
      </c>
      <c r="O62" s="158">
        <v>12808.748</v>
      </c>
      <c r="P62" s="44">
        <v>47117500</v>
      </c>
      <c r="Q62" s="107">
        <v>300</v>
      </c>
      <c r="R62" s="158">
        <v>29903.260000000002</v>
      </c>
      <c r="S62" s="73">
        <v>618689185</v>
      </c>
      <c r="T62" s="107">
        <v>750</v>
      </c>
      <c r="U62" s="167">
        <v>57347.649000000005</v>
      </c>
      <c r="V62" s="49">
        <v>48891254.511</v>
      </c>
      <c r="W62" s="227">
        <v>1050</v>
      </c>
      <c r="X62" s="169">
        <v>82097.509000000005</v>
      </c>
      <c r="Y62" s="49">
        <v>69519713.450000003</v>
      </c>
      <c r="Z62" s="189">
        <v>1424</v>
      </c>
      <c r="AA62" s="190">
        <v>108736.84999999999</v>
      </c>
      <c r="AB62" s="191">
        <v>67384401.97420001</v>
      </c>
      <c r="AC62" s="48">
        <v>1428</v>
      </c>
      <c r="AD62" s="72">
        <v>241721.70299999998</v>
      </c>
      <c r="AE62" s="165">
        <v>78621001.527999997</v>
      </c>
      <c r="AF62" s="261">
        <v>1410</v>
      </c>
      <c r="AG62" s="253">
        <v>93847.254000000001</v>
      </c>
      <c r="AH62" s="262">
        <v>80191156.322999999</v>
      </c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</row>
    <row r="63" spans="1:64" s="12" customFormat="1" ht="15.75" thickBot="1" x14ac:dyDescent="0.3">
      <c r="A63" s="334"/>
      <c r="B63" s="94" t="s">
        <v>28</v>
      </c>
      <c r="C63" s="52">
        <v>0</v>
      </c>
      <c r="D63" s="53">
        <v>0</v>
      </c>
      <c r="E63" s="54">
        <v>592</v>
      </c>
      <c r="F63" s="55">
        <v>3</v>
      </c>
      <c r="G63" s="56">
        <v>329</v>
      </c>
      <c r="H63" s="57">
        <v>2</v>
      </c>
      <c r="I63" s="56">
        <v>354</v>
      </c>
      <c r="J63" s="56">
        <v>134800</v>
      </c>
      <c r="K63" s="58">
        <v>3</v>
      </c>
      <c r="L63" s="173">
        <v>624.59699999999998</v>
      </c>
      <c r="M63" s="57">
        <v>265500</v>
      </c>
      <c r="N63" s="173">
        <v>1</v>
      </c>
      <c r="O63" s="174">
        <v>1001.8679999999999</v>
      </c>
      <c r="P63" s="56">
        <v>1191876</v>
      </c>
      <c r="Q63" s="173">
        <v>2</v>
      </c>
      <c r="R63" s="174">
        <v>1056.5080000000003</v>
      </c>
      <c r="S63" s="87">
        <v>990000</v>
      </c>
      <c r="T63" s="173">
        <v>25</v>
      </c>
      <c r="U63" s="175">
        <v>1307.7440000000001</v>
      </c>
      <c r="V63" s="59">
        <v>1019248.9</v>
      </c>
      <c r="W63" s="230">
        <v>30</v>
      </c>
      <c r="X63" s="231">
        <v>2165.3420000000001</v>
      </c>
      <c r="Y63" s="95">
        <v>3441725</v>
      </c>
      <c r="Z63" s="212">
        <v>145</v>
      </c>
      <c r="AA63" s="213">
        <v>8784.5959999999995</v>
      </c>
      <c r="AB63" s="214">
        <v>5029706.4929999998</v>
      </c>
      <c r="AC63" s="288">
        <v>239</v>
      </c>
      <c r="AD63" s="280">
        <v>16232.052</v>
      </c>
      <c r="AE63" s="281">
        <v>10728868.41</v>
      </c>
      <c r="AF63" s="284">
        <v>255</v>
      </c>
      <c r="AG63" s="285">
        <v>18230.890999999996</v>
      </c>
      <c r="AH63" s="286">
        <v>10795144</v>
      </c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</row>
    <row r="64" spans="1:64" s="11" customFormat="1" ht="21.75" customHeight="1" x14ac:dyDescent="0.25">
      <c r="A64" s="337" t="s">
        <v>43</v>
      </c>
      <c r="B64" s="28" t="s">
        <v>62</v>
      </c>
      <c r="C64" s="29">
        <v>0</v>
      </c>
      <c r="D64" s="30">
        <v>0</v>
      </c>
      <c r="E64" s="31">
        <v>0</v>
      </c>
      <c r="F64" s="32">
        <v>1</v>
      </c>
      <c r="G64" s="33">
        <v>113</v>
      </c>
      <c r="H64" s="34">
        <v>2</v>
      </c>
      <c r="I64" s="33">
        <v>228</v>
      </c>
      <c r="J64" s="65">
        <v>75000</v>
      </c>
      <c r="K64" s="67">
        <v>1</v>
      </c>
      <c r="L64" s="183">
        <v>228.4</v>
      </c>
      <c r="M64" s="102">
        <v>75000</v>
      </c>
      <c r="N64" s="101">
        <v>3</v>
      </c>
      <c r="O64" s="183">
        <v>678.91</v>
      </c>
      <c r="P64" s="65">
        <v>364000</v>
      </c>
      <c r="Q64" s="147">
        <v>10</v>
      </c>
      <c r="R64" s="146">
        <v>1946.8820000000001</v>
      </c>
      <c r="S64" s="33">
        <v>1760500</v>
      </c>
      <c r="T64" s="101">
        <v>49</v>
      </c>
      <c r="U64" s="224">
        <v>4840.1900000000005</v>
      </c>
      <c r="V64" s="232">
        <v>1867320.4750000001</v>
      </c>
      <c r="W64" s="151">
        <v>204</v>
      </c>
      <c r="X64" s="233">
        <v>17027.096999999998</v>
      </c>
      <c r="Y64" s="97">
        <v>21462988.761999998</v>
      </c>
      <c r="Z64" s="184">
        <v>445</v>
      </c>
      <c r="AA64" s="216">
        <v>29841.424999999999</v>
      </c>
      <c r="AB64" s="217">
        <v>215637106</v>
      </c>
      <c r="AC64" s="98">
        <v>518</v>
      </c>
      <c r="AD64" s="234">
        <v>28146.923999999999</v>
      </c>
      <c r="AE64" s="289">
        <v>20544430.73</v>
      </c>
      <c r="AF64" s="291">
        <v>491</v>
      </c>
      <c r="AG64" s="292">
        <v>27162.512999999999</v>
      </c>
      <c r="AH64" s="293">
        <v>16515343.977</v>
      </c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</row>
    <row r="65" spans="1:64" s="10" customFormat="1" x14ac:dyDescent="0.25">
      <c r="A65" s="338"/>
      <c r="B65" s="92" t="s">
        <v>68</v>
      </c>
      <c r="C65" s="40"/>
      <c r="D65" s="41"/>
      <c r="E65" s="42"/>
      <c r="F65" s="43"/>
      <c r="G65" s="44"/>
      <c r="H65" s="45">
        <v>22</v>
      </c>
      <c r="I65" s="44">
        <v>392</v>
      </c>
      <c r="J65" s="44">
        <v>1150000</v>
      </c>
      <c r="K65" s="46">
        <v>0</v>
      </c>
      <c r="L65" s="158">
        <v>0</v>
      </c>
      <c r="M65" s="73">
        <v>0</v>
      </c>
      <c r="N65" s="107">
        <v>246</v>
      </c>
      <c r="O65" s="158">
        <v>16663.823</v>
      </c>
      <c r="P65" s="44">
        <v>15913200</v>
      </c>
      <c r="Q65" s="107">
        <v>1603</v>
      </c>
      <c r="R65" s="158">
        <v>105716.56299999998</v>
      </c>
      <c r="S65" s="44">
        <v>2998246</v>
      </c>
      <c r="T65" s="107">
        <v>3790</v>
      </c>
      <c r="U65" s="167">
        <v>206451.38099999999</v>
      </c>
      <c r="V65" s="49">
        <v>58060134.849999994</v>
      </c>
      <c r="W65" s="168">
        <v>5482</v>
      </c>
      <c r="X65" s="167">
        <v>273829.00299999997</v>
      </c>
      <c r="Y65" s="49">
        <v>60514252</v>
      </c>
      <c r="Z65" s="189">
        <v>6824</v>
      </c>
      <c r="AA65" s="190">
        <v>306417.08500000002</v>
      </c>
      <c r="AB65" s="191">
        <v>223042926</v>
      </c>
      <c r="AC65" s="48">
        <v>7016</v>
      </c>
      <c r="AD65" s="72">
        <v>318732.571</v>
      </c>
      <c r="AE65" s="255">
        <v>152789553.67399999</v>
      </c>
      <c r="AF65" s="294">
        <v>6628</v>
      </c>
      <c r="AG65" s="295">
        <v>270761.68099999998</v>
      </c>
      <c r="AH65" s="296">
        <v>137238442.85699999</v>
      </c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</row>
    <row r="66" spans="1:64" s="11" customFormat="1" ht="21.75" customHeight="1" x14ac:dyDescent="0.25">
      <c r="A66" s="338"/>
      <c r="B66" s="39" t="s">
        <v>70</v>
      </c>
      <c r="C66" s="40"/>
      <c r="D66" s="41"/>
      <c r="E66" s="42"/>
      <c r="F66" s="43"/>
      <c r="G66" s="44"/>
      <c r="H66" s="45"/>
      <c r="I66" s="44">
        <v>0</v>
      </c>
      <c r="J66" s="44"/>
      <c r="K66" s="46">
        <v>0</v>
      </c>
      <c r="L66" s="158">
        <v>0</v>
      </c>
      <c r="M66" s="73">
        <v>0</v>
      </c>
      <c r="N66" s="107">
        <v>0</v>
      </c>
      <c r="O66" s="158">
        <v>0</v>
      </c>
      <c r="P66" s="44">
        <v>0</v>
      </c>
      <c r="Q66" s="107"/>
      <c r="R66" s="158"/>
      <c r="S66" s="44"/>
      <c r="T66" s="168"/>
      <c r="U66" s="227"/>
      <c r="V66" s="75"/>
      <c r="W66" s="168">
        <v>1</v>
      </c>
      <c r="X66" s="228">
        <v>39.6</v>
      </c>
      <c r="Y66" s="75">
        <v>1388000</v>
      </c>
      <c r="Z66" s="189">
        <v>1</v>
      </c>
      <c r="AA66" s="190">
        <v>39.6</v>
      </c>
      <c r="AB66" s="191">
        <v>1388000</v>
      </c>
      <c r="AC66" s="189"/>
      <c r="AD66" s="190"/>
      <c r="AE66" s="273"/>
      <c r="AF66" s="294">
        <v>1</v>
      </c>
      <c r="AG66" s="295">
        <v>39.6</v>
      </c>
      <c r="AH66" s="296">
        <v>1188000</v>
      </c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</row>
    <row r="67" spans="1:64" s="11" customFormat="1" ht="21.75" customHeight="1" x14ac:dyDescent="0.25">
      <c r="A67" s="338"/>
      <c r="B67" s="39" t="s">
        <v>75</v>
      </c>
      <c r="C67" s="40"/>
      <c r="D67" s="41"/>
      <c r="E67" s="42"/>
      <c r="F67" s="43"/>
      <c r="G67" s="44"/>
      <c r="H67" s="45"/>
      <c r="I67" s="44"/>
      <c r="J67" s="44"/>
      <c r="K67" s="46">
        <v>0</v>
      </c>
      <c r="L67" s="158">
        <v>0</v>
      </c>
      <c r="M67" s="73">
        <v>0</v>
      </c>
      <c r="N67" s="107">
        <v>3</v>
      </c>
      <c r="O67" s="158">
        <v>7.55</v>
      </c>
      <c r="P67" s="44">
        <v>87000</v>
      </c>
      <c r="Q67" s="107">
        <v>5</v>
      </c>
      <c r="R67" s="158">
        <v>6.6</v>
      </c>
      <c r="S67" s="44">
        <v>89500</v>
      </c>
      <c r="T67" s="107">
        <v>8</v>
      </c>
      <c r="U67" s="158">
        <v>10.804</v>
      </c>
      <c r="V67" s="73">
        <v>195001</v>
      </c>
      <c r="W67" s="168">
        <v>14</v>
      </c>
      <c r="X67" s="193">
        <v>1627.9090000000001</v>
      </c>
      <c r="Y67" s="73">
        <v>2394460</v>
      </c>
      <c r="Z67" s="189">
        <v>22</v>
      </c>
      <c r="AA67" s="190">
        <v>2049.502</v>
      </c>
      <c r="AB67" s="191">
        <v>1932442</v>
      </c>
      <c r="AC67" s="99">
        <v>24</v>
      </c>
      <c r="AD67" s="192">
        <v>1325.23</v>
      </c>
      <c r="AE67" s="271">
        <v>1553771</v>
      </c>
      <c r="AF67" s="297">
        <v>18</v>
      </c>
      <c r="AG67" s="298">
        <v>425.11399999999998</v>
      </c>
      <c r="AH67" s="299">
        <v>2070.701</v>
      </c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</row>
    <row r="68" spans="1:64" s="11" customFormat="1" ht="21.75" customHeight="1" x14ac:dyDescent="0.25">
      <c r="A68" s="338"/>
      <c r="B68" s="39" t="s">
        <v>76</v>
      </c>
      <c r="C68" s="40"/>
      <c r="D68" s="41"/>
      <c r="E68" s="42"/>
      <c r="F68" s="43"/>
      <c r="G68" s="44"/>
      <c r="H68" s="45"/>
      <c r="I68" s="44"/>
      <c r="J68" s="44"/>
      <c r="K68" s="46">
        <v>0</v>
      </c>
      <c r="L68" s="158">
        <v>0</v>
      </c>
      <c r="M68" s="73">
        <v>0</v>
      </c>
      <c r="N68" s="107">
        <v>6</v>
      </c>
      <c r="O68" s="158">
        <v>49.725000000000001</v>
      </c>
      <c r="P68" s="44">
        <v>330975</v>
      </c>
      <c r="Q68" s="107">
        <v>10</v>
      </c>
      <c r="R68" s="158">
        <v>162.255</v>
      </c>
      <c r="S68" s="44">
        <v>1682512</v>
      </c>
      <c r="T68" s="107">
        <v>13</v>
      </c>
      <c r="U68" s="158">
        <v>195.43700000000001</v>
      </c>
      <c r="V68" s="73">
        <v>636605</v>
      </c>
      <c r="W68" s="168">
        <v>1</v>
      </c>
      <c r="X68" s="193">
        <v>85.025000000000006</v>
      </c>
      <c r="Y68" s="73">
        <v>85000</v>
      </c>
      <c r="Z68" s="189">
        <v>1</v>
      </c>
      <c r="AA68" s="190">
        <v>96.503</v>
      </c>
      <c r="AB68" s="191">
        <v>66185</v>
      </c>
      <c r="AC68" s="48">
        <v>12</v>
      </c>
      <c r="AD68" s="72">
        <v>210.584</v>
      </c>
      <c r="AE68" s="255">
        <v>127796</v>
      </c>
      <c r="AF68" s="297">
        <v>17</v>
      </c>
      <c r="AG68" s="298">
        <v>560.23</v>
      </c>
      <c r="AH68" s="299">
        <v>241888</v>
      </c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</row>
    <row r="69" spans="1:64" s="11" customFormat="1" ht="21.75" customHeight="1" x14ac:dyDescent="0.25">
      <c r="A69" s="338"/>
      <c r="B69" s="39" t="s">
        <v>77</v>
      </c>
      <c r="C69" s="40"/>
      <c r="D69" s="41"/>
      <c r="E69" s="42"/>
      <c r="F69" s="43"/>
      <c r="G69" s="44"/>
      <c r="H69" s="45"/>
      <c r="I69" s="44"/>
      <c r="J69" s="44"/>
      <c r="K69" s="46">
        <v>0</v>
      </c>
      <c r="L69" s="158">
        <v>0</v>
      </c>
      <c r="M69" s="73">
        <v>0</v>
      </c>
      <c r="N69" s="107"/>
      <c r="O69" s="158"/>
      <c r="P69" s="44">
        <v>0</v>
      </c>
      <c r="Q69" s="107"/>
      <c r="R69" s="158"/>
      <c r="S69" s="44"/>
      <c r="T69" s="107"/>
      <c r="U69" s="158"/>
      <c r="V69" s="73"/>
      <c r="W69" s="107"/>
      <c r="X69" s="193"/>
      <c r="Y69" s="73"/>
      <c r="Z69" s="189"/>
      <c r="AA69" s="190"/>
      <c r="AB69" s="191"/>
      <c r="AC69" s="189"/>
      <c r="AD69" s="190"/>
      <c r="AE69" s="273"/>
      <c r="AF69" s="168"/>
      <c r="AG69" s="227"/>
      <c r="AH69" s="269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</row>
    <row r="70" spans="1:64" s="11" customFormat="1" ht="21.75" customHeight="1" x14ac:dyDescent="0.25">
      <c r="A70" s="338"/>
      <c r="B70" s="39" t="s">
        <v>71</v>
      </c>
      <c r="C70" s="40"/>
      <c r="D70" s="41"/>
      <c r="E70" s="42"/>
      <c r="F70" s="43">
        <v>0</v>
      </c>
      <c r="G70" s="44"/>
      <c r="H70" s="45"/>
      <c r="I70" s="44">
        <v>0</v>
      </c>
      <c r="J70" s="44"/>
      <c r="K70" s="46">
        <v>0</v>
      </c>
      <c r="L70" s="158">
        <v>0</v>
      </c>
      <c r="M70" s="73">
        <v>0</v>
      </c>
      <c r="N70" s="107">
        <v>0</v>
      </c>
      <c r="O70" s="158">
        <v>0</v>
      </c>
      <c r="P70" s="44">
        <v>0</v>
      </c>
      <c r="Q70" s="107"/>
      <c r="R70" s="158"/>
      <c r="S70" s="44"/>
      <c r="T70" s="107"/>
      <c r="U70" s="158"/>
      <c r="V70" s="73"/>
      <c r="W70" s="107"/>
      <c r="X70" s="193"/>
      <c r="Y70" s="73"/>
      <c r="Z70" s="189"/>
      <c r="AA70" s="190"/>
      <c r="AB70" s="191"/>
      <c r="AC70" s="189"/>
      <c r="AD70" s="190"/>
      <c r="AE70" s="273"/>
      <c r="AF70" s="168"/>
      <c r="AG70" s="227"/>
      <c r="AH70" s="269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</row>
    <row r="71" spans="1:64" s="11" customFormat="1" ht="21.75" customHeight="1" x14ac:dyDescent="0.25">
      <c r="A71" s="338"/>
      <c r="B71" s="39" t="s">
        <v>78</v>
      </c>
      <c r="C71" s="40"/>
      <c r="D71" s="41"/>
      <c r="E71" s="42"/>
      <c r="F71" s="43">
        <v>0</v>
      </c>
      <c r="G71" s="44"/>
      <c r="H71" s="45"/>
      <c r="I71" s="44"/>
      <c r="J71" s="44"/>
      <c r="K71" s="46">
        <v>0</v>
      </c>
      <c r="L71" s="158">
        <v>0</v>
      </c>
      <c r="M71" s="73">
        <v>0</v>
      </c>
      <c r="N71" s="107">
        <v>0</v>
      </c>
      <c r="O71" s="158">
        <v>0</v>
      </c>
      <c r="P71" s="44">
        <v>0</v>
      </c>
      <c r="Q71" s="107"/>
      <c r="R71" s="158"/>
      <c r="S71" s="44"/>
      <c r="T71" s="107"/>
      <c r="U71" s="158"/>
      <c r="V71" s="73"/>
      <c r="W71" s="107"/>
      <c r="X71" s="193"/>
      <c r="Y71" s="73"/>
      <c r="Z71" s="189"/>
      <c r="AA71" s="190"/>
      <c r="AB71" s="191"/>
      <c r="AC71" s="189"/>
      <c r="AD71" s="190"/>
      <c r="AE71" s="273"/>
      <c r="AF71" s="168"/>
      <c r="AG71" s="227"/>
      <c r="AH71" s="269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</row>
    <row r="72" spans="1:64" s="11" customFormat="1" ht="21.75" customHeight="1" x14ac:dyDescent="0.25">
      <c r="A72" s="338"/>
      <c r="B72" s="39" t="s">
        <v>72</v>
      </c>
      <c r="C72" s="40"/>
      <c r="D72" s="41"/>
      <c r="E72" s="42"/>
      <c r="F72" s="43">
        <v>0</v>
      </c>
      <c r="G72" s="44"/>
      <c r="H72" s="45"/>
      <c r="I72" s="44">
        <v>0</v>
      </c>
      <c r="J72" s="44"/>
      <c r="K72" s="46">
        <v>0</v>
      </c>
      <c r="L72" s="158">
        <v>0</v>
      </c>
      <c r="M72" s="73">
        <v>0</v>
      </c>
      <c r="N72" s="107">
        <v>0</v>
      </c>
      <c r="O72" s="158">
        <v>0</v>
      </c>
      <c r="P72" s="44">
        <v>0</v>
      </c>
      <c r="Q72" s="107"/>
      <c r="R72" s="158"/>
      <c r="S72" s="44"/>
      <c r="T72" s="107"/>
      <c r="U72" s="158"/>
      <c r="V72" s="73"/>
      <c r="W72" s="107"/>
      <c r="X72" s="193"/>
      <c r="Y72" s="73"/>
      <c r="Z72" s="189"/>
      <c r="AA72" s="190"/>
      <c r="AB72" s="191"/>
      <c r="AC72" s="189"/>
      <c r="AD72" s="190"/>
      <c r="AE72" s="273"/>
      <c r="AF72" s="168"/>
      <c r="AG72" s="227"/>
      <c r="AH72" s="269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</row>
    <row r="73" spans="1:64" s="11" customFormat="1" ht="21.75" customHeight="1" x14ac:dyDescent="0.25">
      <c r="A73" s="338"/>
      <c r="B73" s="39" t="s">
        <v>74</v>
      </c>
      <c r="C73" s="40"/>
      <c r="D73" s="41"/>
      <c r="E73" s="42"/>
      <c r="F73" s="43"/>
      <c r="G73" s="44"/>
      <c r="H73" s="45"/>
      <c r="I73" s="44">
        <v>0</v>
      </c>
      <c r="J73" s="44"/>
      <c r="K73" s="46">
        <v>0</v>
      </c>
      <c r="L73" s="158">
        <v>0</v>
      </c>
      <c r="M73" s="73">
        <v>0</v>
      </c>
      <c r="N73" s="107">
        <v>0</v>
      </c>
      <c r="O73" s="158">
        <v>0</v>
      </c>
      <c r="P73" s="44">
        <v>0</v>
      </c>
      <c r="Q73" s="107"/>
      <c r="R73" s="158"/>
      <c r="S73" s="44"/>
      <c r="T73" s="107"/>
      <c r="U73" s="158"/>
      <c r="V73" s="73"/>
      <c r="W73" s="107"/>
      <c r="X73" s="193"/>
      <c r="Y73" s="73"/>
      <c r="Z73" s="189"/>
      <c r="AA73" s="190"/>
      <c r="AB73" s="191"/>
      <c r="AC73" s="189"/>
      <c r="AD73" s="190"/>
      <c r="AE73" s="273"/>
      <c r="AF73" s="168"/>
      <c r="AG73" s="227"/>
      <c r="AH73" s="269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</row>
    <row r="74" spans="1:64" s="11" customFormat="1" ht="21.75" customHeight="1" x14ac:dyDescent="0.25">
      <c r="A74" s="338"/>
      <c r="B74" s="39" t="s">
        <v>80</v>
      </c>
      <c r="C74" s="40"/>
      <c r="D74" s="41"/>
      <c r="E74" s="42"/>
      <c r="F74" s="43"/>
      <c r="G74" s="44"/>
      <c r="H74" s="45"/>
      <c r="I74" s="44"/>
      <c r="J74" s="44"/>
      <c r="K74" s="46">
        <v>0</v>
      </c>
      <c r="L74" s="158">
        <v>0</v>
      </c>
      <c r="M74" s="73">
        <v>0</v>
      </c>
      <c r="N74" s="107">
        <v>0</v>
      </c>
      <c r="O74" s="158">
        <v>0</v>
      </c>
      <c r="P74" s="44">
        <v>0</v>
      </c>
      <c r="Q74" s="107"/>
      <c r="R74" s="158"/>
      <c r="S74" s="44"/>
      <c r="T74" s="107"/>
      <c r="U74" s="158"/>
      <c r="V74" s="73"/>
      <c r="W74" s="107"/>
      <c r="X74" s="193"/>
      <c r="Y74" s="73"/>
      <c r="Z74" s="189">
        <v>2</v>
      </c>
      <c r="AA74" s="190">
        <v>34</v>
      </c>
      <c r="AB74" s="191">
        <v>1520</v>
      </c>
      <c r="AC74" s="189"/>
      <c r="AD74" s="190"/>
      <c r="AE74" s="273"/>
      <c r="AF74" s="297">
        <v>9</v>
      </c>
      <c r="AG74" s="298">
        <v>54.968000000000004</v>
      </c>
      <c r="AH74" s="299">
        <v>322000</v>
      </c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</row>
    <row r="75" spans="1:64" s="11" customFormat="1" ht="21.75" customHeight="1" x14ac:dyDescent="0.25">
      <c r="A75" s="338"/>
      <c r="B75" s="39" t="s">
        <v>79</v>
      </c>
      <c r="C75" s="40"/>
      <c r="D75" s="41"/>
      <c r="E75" s="42"/>
      <c r="F75" s="43"/>
      <c r="G75" s="44"/>
      <c r="H75" s="45"/>
      <c r="I75" s="44"/>
      <c r="J75" s="44"/>
      <c r="K75" s="46">
        <v>0</v>
      </c>
      <c r="L75" s="158">
        <v>0</v>
      </c>
      <c r="M75" s="73">
        <v>0</v>
      </c>
      <c r="N75" s="107">
        <v>0</v>
      </c>
      <c r="O75" s="158">
        <v>0</v>
      </c>
      <c r="P75" s="44">
        <v>0</v>
      </c>
      <c r="Q75" s="107"/>
      <c r="R75" s="158"/>
      <c r="S75" s="44"/>
      <c r="T75" s="107"/>
      <c r="U75" s="158"/>
      <c r="V75" s="73"/>
      <c r="W75" s="107"/>
      <c r="X75" s="193"/>
      <c r="Y75" s="73"/>
      <c r="Z75" s="189"/>
      <c r="AA75" s="190"/>
      <c r="AB75" s="191"/>
      <c r="AC75" s="189"/>
      <c r="AD75" s="190"/>
      <c r="AE75" s="273"/>
      <c r="AF75" s="168"/>
      <c r="AG75" s="227"/>
      <c r="AH75" s="269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</row>
    <row r="76" spans="1:64" s="11" customFormat="1" ht="21.75" customHeight="1" x14ac:dyDescent="0.25">
      <c r="A76" s="338"/>
      <c r="B76" s="39" t="s">
        <v>73</v>
      </c>
      <c r="C76" s="40"/>
      <c r="D76" s="41"/>
      <c r="E76" s="42"/>
      <c r="F76" s="43"/>
      <c r="G76" s="44"/>
      <c r="H76" s="45"/>
      <c r="I76" s="44">
        <v>0</v>
      </c>
      <c r="J76" s="44"/>
      <c r="K76" s="46">
        <v>0</v>
      </c>
      <c r="L76" s="158">
        <v>0</v>
      </c>
      <c r="M76" s="73">
        <v>0</v>
      </c>
      <c r="N76" s="107">
        <v>0</v>
      </c>
      <c r="O76" s="158">
        <v>0</v>
      </c>
      <c r="P76" s="44">
        <v>0</v>
      </c>
      <c r="Q76" s="107"/>
      <c r="R76" s="158"/>
      <c r="S76" s="44"/>
      <c r="T76" s="107">
        <v>22</v>
      </c>
      <c r="U76" s="158">
        <v>2983.7860000000001</v>
      </c>
      <c r="V76" s="73">
        <v>14918930</v>
      </c>
      <c r="W76" s="168">
        <v>9</v>
      </c>
      <c r="X76" s="193">
        <v>664.58299999999997</v>
      </c>
      <c r="Y76" s="73">
        <v>600401</v>
      </c>
      <c r="Z76" s="100"/>
      <c r="AA76" s="190"/>
      <c r="AB76" s="191"/>
      <c r="AC76" s="100"/>
      <c r="AD76" s="190"/>
      <c r="AE76" s="273"/>
      <c r="AF76" s="168"/>
      <c r="AG76" s="227"/>
      <c r="AH76" s="269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</row>
    <row r="77" spans="1:64" s="11" customFormat="1" ht="15.75" thickBot="1" x14ac:dyDescent="0.3">
      <c r="A77" s="339"/>
      <c r="B77" s="51" t="s">
        <v>59</v>
      </c>
      <c r="C77" s="52">
        <v>0</v>
      </c>
      <c r="D77" s="53">
        <v>0</v>
      </c>
      <c r="E77" s="54">
        <v>0</v>
      </c>
      <c r="F77" s="55">
        <v>5</v>
      </c>
      <c r="G77" s="56">
        <v>464</v>
      </c>
      <c r="H77" s="57">
        <v>3</v>
      </c>
      <c r="I77" s="56">
        <v>42</v>
      </c>
      <c r="J77" s="44">
        <v>460000</v>
      </c>
      <c r="K77" s="46">
        <v>0</v>
      </c>
      <c r="L77" s="158">
        <v>0</v>
      </c>
      <c r="M77" s="73">
        <v>0</v>
      </c>
      <c r="N77" s="107">
        <v>0</v>
      </c>
      <c r="O77" s="158">
        <v>0</v>
      </c>
      <c r="P77" s="44">
        <v>0</v>
      </c>
      <c r="Q77" s="173"/>
      <c r="R77" s="174"/>
      <c r="S77" s="56"/>
      <c r="T77" s="107"/>
      <c r="U77" s="158"/>
      <c r="V77" s="73"/>
      <c r="W77" s="107"/>
      <c r="X77" s="193"/>
      <c r="Y77" s="73"/>
      <c r="Z77" s="189"/>
      <c r="AA77" s="190"/>
      <c r="AB77" s="191"/>
      <c r="AC77" s="201"/>
      <c r="AD77" s="202"/>
      <c r="AE77" s="290"/>
      <c r="AF77" s="239"/>
      <c r="AG77" s="230"/>
      <c r="AH77" s="300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</row>
    <row r="78" spans="1:64" s="13" customFormat="1" ht="15" customHeight="1" x14ac:dyDescent="0.25">
      <c r="A78" s="325" t="s">
        <v>4</v>
      </c>
      <c r="B78" s="60" t="s">
        <v>5</v>
      </c>
      <c r="C78" s="61">
        <v>30545</v>
      </c>
      <c r="D78" s="62">
        <v>33306</v>
      </c>
      <c r="E78" s="63">
        <v>98630.749299999938</v>
      </c>
      <c r="F78" s="64">
        <v>439</v>
      </c>
      <c r="G78" s="65">
        <v>360535</v>
      </c>
      <c r="H78" s="101">
        <v>343</v>
      </c>
      <c r="I78" s="102">
        <v>148451</v>
      </c>
      <c r="J78" s="103">
        <v>419832106</v>
      </c>
      <c r="K78" s="36">
        <v>378</v>
      </c>
      <c r="L78" s="146">
        <v>169095.49100000001</v>
      </c>
      <c r="M78" s="35">
        <v>431129697</v>
      </c>
      <c r="N78" s="104">
        <v>401</v>
      </c>
      <c r="O78" s="146">
        <v>172639.13399999999</v>
      </c>
      <c r="P78" s="148">
        <v>480705608</v>
      </c>
      <c r="Q78" s="105">
        <v>638</v>
      </c>
      <c r="R78" s="183">
        <v>220576.45300000004</v>
      </c>
      <c r="S78" s="106">
        <v>2021985769.9200001</v>
      </c>
      <c r="T78" s="105">
        <v>849</v>
      </c>
      <c r="U78" s="167">
        <v>440192.11199999996</v>
      </c>
      <c r="V78" s="49">
        <v>941709709.75</v>
      </c>
      <c r="W78" s="236">
        <v>1115</v>
      </c>
      <c r="X78" s="152">
        <v>372321.24099999998</v>
      </c>
      <c r="Y78" s="37">
        <v>1265197803.5</v>
      </c>
      <c r="Z78" s="184">
        <v>2643</v>
      </c>
      <c r="AA78" s="216">
        <v>455228.67999999988</v>
      </c>
      <c r="AB78" s="217">
        <v>1710847608.076</v>
      </c>
      <c r="AC78" s="68">
        <v>1978</v>
      </c>
      <c r="AD78" s="68">
        <v>536513.71</v>
      </c>
      <c r="AE78" s="270">
        <v>1468226276.638</v>
      </c>
      <c r="AF78" s="263">
        <v>2293</v>
      </c>
      <c r="AG78" s="264">
        <v>571179.28399999999</v>
      </c>
      <c r="AH78" s="265">
        <v>1754135671.092</v>
      </c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</row>
    <row r="79" spans="1:64" s="13" customFormat="1" x14ac:dyDescent="0.25">
      <c r="A79" s="326"/>
      <c r="B79" s="39" t="s">
        <v>7</v>
      </c>
      <c r="C79" s="40">
        <v>1077</v>
      </c>
      <c r="D79" s="41">
        <v>3449</v>
      </c>
      <c r="E79" s="42">
        <v>15034.247000000005</v>
      </c>
      <c r="F79" s="43">
        <v>806</v>
      </c>
      <c r="G79" s="44">
        <v>26333</v>
      </c>
      <c r="H79" s="107">
        <v>419</v>
      </c>
      <c r="I79" s="73">
        <v>21435</v>
      </c>
      <c r="J79" s="108">
        <v>143976972</v>
      </c>
      <c r="K79" s="46">
        <v>307</v>
      </c>
      <c r="L79" s="158">
        <v>162288.62899999999</v>
      </c>
      <c r="M79" s="73">
        <v>156679510</v>
      </c>
      <c r="N79" s="107">
        <v>174</v>
      </c>
      <c r="O79" s="158">
        <v>17784.960999999999</v>
      </c>
      <c r="P79" s="44">
        <v>173794208</v>
      </c>
      <c r="Q79" s="109">
        <v>204</v>
      </c>
      <c r="R79" s="158">
        <v>21258.522000000004</v>
      </c>
      <c r="S79" s="73">
        <v>138842500</v>
      </c>
      <c r="T79" s="109">
        <v>250</v>
      </c>
      <c r="U79" s="167">
        <v>21294.707000000002</v>
      </c>
      <c r="V79" s="49">
        <v>137605488.5</v>
      </c>
      <c r="W79" s="168">
        <v>280</v>
      </c>
      <c r="X79" s="169">
        <v>27812.094999999994</v>
      </c>
      <c r="Y79" s="49">
        <v>177831292.5</v>
      </c>
      <c r="Z79" s="100">
        <v>463</v>
      </c>
      <c r="AA79" s="237">
        <v>35434.705000000002</v>
      </c>
      <c r="AB79" s="238">
        <v>215029748.30250001</v>
      </c>
      <c r="AC79" s="72">
        <v>711</v>
      </c>
      <c r="AD79" s="72">
        <v>41023.254000000001</v>
      </c>
      <c r="AE79" s="255">
        <v>291095498.05000001</v>
      </c>
      <c r="AF79" s="168">
        <v>406</v>
      </c>
      <c r="AG79" s="227">
        <v>39058.661</v>
      </c>
      <c r="AH79" s="269">
        <v>260276234.00999999</v>
      </c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</row>
    <row r="80" spans="1:64" s="13" customFormat="1" x14ac:dyDescent="0.25">
      <c r="A80" s="326"/>
      <c r="B80" s="39" t="s">
        <v>58</v>
      </c>
      <c r="C80" s="40">
        <v>0</v>
      </c>
      <c r="D80" s="41">
        <v>0</v>
      </c>
      <c r="E80" s="42">
        <v>0</v>
      </c>
      <c r="F80" s="43">
        <v>21</v>
      </c>
      <c r="G80" s="44">
        <v>97</v>
      </c>
      <c r="H80" s="107">
        <v>8</v>
      </c>
      <c r="I80" s="73">
        <v>157</v>
      </c>
      <c r="J80" s="108">
        <v>796000</v>
      </c>
      <c r="K80" s="46">
        <v>2</v>
      </c>
      <c r="L80" s="158">
        <v>97.790999999999997</v>
      </c>
      <c r="M80" s="73">
        <v>1350000</v>
      </c>
      <c r="N80" s="107">
        <v>3</v>
      </c>
      <c r="O80" s="158">
        <v>414.96600000000001</v>
      </c>
      <c r="P80" s="44">
        <v>1343000</v>
      </c>
      <c r="Q80" s="107">
        <v>3</v>
      </c>
      <c r="R80" s="158">
        <v>508.185</v>
      </c>
      <c r="S80" s="73">
        <v>2193000</v>
      </c>
      <c r="T80" s="107">
        <v>4</v>
      </c>
      <c r="U80" s="167">
        <v>729.33399999999995</v>
      </c>
      <c r="V80" s="49">
        <v>1255389</v>
      </c>
      <c r="W80" s="168">
        <v>44</v>
      </c>
      <c r="X80" s="169">
        <v>7360.7929999999997</v>
      </c>
      <c r="Y80" s="49">
        <v>32325222</v>
      </c>
      <c r="Z80" s="189">
        <v>176</v>
      </c>
      <c r="AA80" s="190">
        <v>11730.565000000001</v>
      </c>
      <c r="AB80" s="191">
        <v>4517355.6154999994</v>
      </c>
      <c r="AC80" s="72">
        <v>159</v>
      </c>
      <c r="AD80" s="72">
        <v>11269.021000000001</v>
      </c>
      <c r="AE80" s="255">
        <v>8456736.3599999994</v>
      </c>
      <c r="AF80" s="168">
        <v>136</v>
      </c>
      <c r="AG80" s="227">
        <v>13905.850999999999</v>
      </c>
      <c r="AH80" s="269">
        <v>7732551.2999999998</v>
      </c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</row>
    <row r="81" spans="1:64" s="13" customFormat="1" x14ac:dyDescent="0.25">
      <c r="A81" s="326"/>
      <c r="B81" s="39" t="s">
        <v>8</v>
      </c>
      <c r="C81" s="40">
        <v>0</v>
      </c>
      <c r="D81" s="41">
        <v>0</v>
      </c>
      <c r="E81" s="42">
        <v>860.7</v>
      </c>
      <c r="F81" s="43">
        <v>33</v>
      </c>
      <c r="G81" s="44">
        <v>3579</v>
      </c>
      <c r="H81" s="107">
        <v>38</v>
      </c>
      <c r="I81" s="73">
        <v>5407</v>
      </c>
      <c r="J81" s="108">
        <v>14101451</v>
      </c>
      <c r="K81" s="46">
        <v>33</v>
      </c>
      <c r="L81" s="158">
        <v>5734.4049999999997</v>
      </c>
      <c r="M81" s="73">
        <v>12270000</v>
      </c>
      <c r="N81" s="107">
        <v>60</v>
      </c>
      <c r="O81" s="158">
        <v>7468.0959999999995</v>
      </c>
      <c r="P81" s="44">
        <v>14231958</v>
      </c>
      <c r="Q81" s="107">
        <v>89</v>
      </c>
      <c r="R81" s="158">
        <v>8177.8599999999988</v>
      </c>
      <c r="S81" s="73">
        <v>26627962</v>
      </c>
      <c r="T81" s="107">
        <v>103</v>
      </c>
      <c r="U81" s="109">
        <v>17013.73</v>
      </c>
      <c r="V81" s="109">
        <v>38198732</v>
      </c>
      <c r="W81" s="168">
        <v>171</v>
      </c>
      <c r="X81" s="93">
        <v>30283.162</v>
      </c>
      <c r="Y81" s="109">
        <v>79698640</v>
      </c>
      <c r="Z81" s="189">
        <v>266</v>
      </c>
      <c r="AA81" s="190">
        <v>39463.868999999999</v>
      </c>
      <c r="AB81" s="191">
        <v>89793660.400726005</v>
      </c>
      <c r="AC81" s="72">
        <v>285</v>
      </c>
      <c r="AD81" s="72">
        <v>45620.054000000004</v>
      </c>
      <c r="AE81" s="255">
        <v>106879125.65000001</v>
      </c>
      <c r="AF81" s="266">
        <v>463</v>
      </c>
      <c r="AG81" s="267">
        <v>146603.48299999998</v>
      </c>
      <c r="AH81" s="268">
        <v>379243998.72599995</v>
      </c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</row>
    <row r="82" spans="1:64" s="13" customFormat="1" x14ac:dyDescent="0.25">
      <c r="A82" s="326"/>
      <c r="B82" s="39" t="s">
        <v>6</v>
      </c>
      <c r="C82" s="40">
        <v>310</v>
      </c>
      <c r="D82" s="41">
        <v>310</v>
      </c>
      <c r="E82" s="42">
        <v>1827.4129999999996</v>
      </c>
      <c r="F82" s="43">
        <v>213</v>
      </c>
      <c r="G82" s="44">
        <v>2257</v>
      </c>
      <c r="H82" s="107">
        <v>15</v>
      </c>
      <c r="I82" s="73">
        <v>3403</v>
      </c>
      <c r="J82" s="108">
        <v>12032500</v>
      </c>
      <c r="K82" s="46">
        <v>31</v>
      </c>
      <c r="L82" s="158">
        <v>4534.2020000000002</v>
      </c>
      <c r="M82" s="73">
        <v>16130644</v>
      </c>
      <c r="N82" s="107">
        <v>78</v>
      </c>
      <c r="O82" s="158">
        <v>20403.196</v>
      </c>
      <c r="P82" s="44">
        <v>21307750</v>
      </c>
      <c r="Q82" s="107">
        <v>89</v>
      </c>
      <c r="R82" s="158">
        <v>9337.2150000000001</v>
      </c>
      <c r="S82" s="73">
        <v>43258723</v>
      </c>
      <c r="T82" s="166">
        <v>247</v>
      </c>
      <c r="U82" s="167">
        <v>15436.495999999999</v>
      </c>
      <c r="V82" s="49">
        <v>50255465.5</v>
      </c>
      <c r="W82" s="168">
        <v>882</v>
      </c>
      <c r="X82" s="169">
        <v>34085.707999999999</v>
      </c>
      <c r="Y82" s="49">
        <v>129344134</v>
      </c>
      <c r="Z82" s="189">
        <v>896</v>
      </c>
      <c r="AA82" s="190">
        <v>42447.5674</v>
      </c>
      <c r="AB82" s="191">
        <v>52173778.315549999</v>
      </c>
      <c r="AC82" s="72">
        <v>904</v>
      </c>
      <c r="AD82" s="72">
        <v>46126.328499999996</v>
      </c>
      <c r="AE82" s="255">
        <v>178206106.28999999</v>
      </c>
      <c r="AF82" s="266">
        <v>573</v>
      </c>
      <c r="AG82" s="267">
        <v>38051.19769999999</v>
      </c>
      <c r="AH82" s="268">
        <v>140684126.9000001</v>
      </c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</row>
    <row r="83" spans="1:64" s="13" customFormat="1" x14ac:dyDescent="0.25">
      <c r="A83" s="326"/>
      <c r="B83" s="39" t="s">
        <v>96</v>
      </c>
      <c r="C83" s="40">
        <v>0</v>
      </c>
      <c r="D83" s="41">
        <v>0</v>
      </c>
      <c r="E83" s="42">
        <v>16497.3</v>
      </c>
      <c r="F83" s="43"/>
      <c r="G83" s="44">
        <v>0</v>
      </c>
      <c r="H83" s="107"/>
      <c r="I83" s="73">
        <v>0</v>
      </c>
      <c r="J83" s="108"/>
      <c r="K83" s="46">
        <v>0</v>
      </c>
      <c r="L83" s="158">
        <v>0</v>
      </c>
      <c r="M83" s="73">
        <v>0</v>
      </c>
      <c r="N83" s="107">
        <v>3</v>
      </c>
      <c r="O83" s="158">
        <v>383.5</v>
      </c>
      <c r="P83" s="44">
        <v>303500</v>
      </c>
      <c r="Q83" s="107">
        <v>278</v>
      </c>
      <c r="R83" s="158">
        <v>26237.028999999995</v>
      </c>
      <c r="S83" s="73">
        <v>5504811.9299999997</v>
      </c>
      <c r="T83" s="107">
        <v>776</v>
      </c>
      <c r="U83" s="167">
        <v>61859.180000000008</v>
      </c>
      <c r="V83" s="49">
        <v>11218127.368000001</v>
      </c>
      <c r="W83" s="168">
        <v>809</v>
      </c>
      <c r="X83" s="169">
        <v>106093.83600000001</v>
      </c>
      <c r="Y83" s="49">
        <v>62032738</v>
      </c>
      <c r="Z83" s="189">
        <v>2169</v>
      </c>
      <c r="AA83" s="190">
        <v>103917.96999999999</v>
      </c>
      <c r="AB83" s="191">
        <v>50937181.811700001</v>
      </c>
      <c r="AC83" s="72">
        <v>1947</v>
      </c>
      <c r="AD83" s="72">
        <v>134878.44500000001</v>
      </c>
      <c r="AE83" s="255">
        <v>68093653.474000007</v>
      </c>
      <c r="AF83" s="266">
        <v>1810</v>
      </c>
      <c r="AG83" s="267">
        <v>113395.52500000002</v>
      </c>
      <c r="AH83" s="268">
        <v>55194817.899999999</v>
      </c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</row>
    <row r="84" spans="1:64" s="13" customFormat="1" x14ac:dyDescent="0.25">
      <c r="A84" s="326"/>
      <c r="B84" s="39" t="s">
        <v>10</v>
      </c>
      <c r="C84" s="40">
        <v>4053</v>
      </c>
      <c r="D84" s="41">
        <v>4053</v>
      </c>
      <c r="E84" s="42">
        <v>12108.632000000001</v>
      </c>
      <c r="F84" s="43">
        <v>442</v>
      </c>
      <c r="G84" s="44">
        <v>69855</v>
      </c>
      <c r="H84" s="107">
        <v>292</v>
      </c>
      <c r="I84" s="73">
        <v>38763</v>
      </c>
      <c r="J84" s="108">
        <v>186742392</v>
      </c>
      <c r="K84" s="46">
        <v>597</v>
      </c>
      <c r="L84" s="158">
        <v>38382.468999999997</v>
      </c>
      <c r="M84" s="73">
        <v>148032700</v>
      </c>
      <c r="N84" s="107">
        <v>1029</v>
      </c>
      <c r="O84" s="158">
        <v>57540.406999999985</v>
      </c>
      <c r="P84" s="44">
        <v>201813947</v>
      </c>
      <c r="Q84" s="107">
        <v>1275</v>
      </c>
      <c r="R84" s="158">
        <v>78468.489999999991</v>
      </c>
      <c r="S84" s="73">
        <v>287217041.41499996</v>
      </c>
      <c r="T84" s="166">
        <v>1604</v>
      </c>
      <c r="U84" s="167">
        <v>120962.42899999999</v>
      </c>
      <c r="V84" s="49">
        <v>450190424.08199996</v>
      </c>
      <c r="W84" s="168">
        <v>2272</v>
      </c>
      <c r="X84" s="169">
        <v>198085.41520000002</v>
      </c>
      <c r="Y84" s="49">
        <v>553158032</v>
      </c>
      <c r="Z84" s="189">
        <v>3060</v>
      </c>
      <c r="AA84" s="190">
        <v>217930.00400000002</v>
      </c>
      <c r="AB84" s="191">
        <v>716410404.26600003</v>
      </c>
      <c r="AC84" s="72">
        <v>2290</v>
      </c>
      <c r="AD84" s="72">
        <v>215324.12039999999</v>
      </c>
      <c r="AE84" s="255">
        <v>693808371.72099996</v>
      </c>
      <c r="AF84" s="266">
        <v>1580</v>
      </c>
      <c r="AG84" s="267">
        <v>235679.25300000003</v>
      </c>
      <c r="AH84" s="268">
        <v>687237412.28799999</v>
      </c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</row>
    <row r="85" spans="1:64" s="13" customFormat="1" ht="15.75" thickBot="1" x14ac:dyDescent="0.3">
      <c r="A85" s="326"/>
      <c r="B85" s="78" t="s">
        <v>9</v>
      </c>
      <c r="C85" s="79">
        <v>0</v>
      </c>
      <c r="D85" s="80">
        <v>0</v>
      </c>
      <c r="E85" s="81">
        <v>1895</v>
      </c>
      <c r="F85" s="82">
        <v>15</v>
      </c>
      <c r="G85" s="83">
        <v>2176</v>
      </c>
      <c r="H85" s="110">
        <v>4</v>
      </c>
      <c r="I85" s="111">
        <v>1186</v>
      </c>
      <c r="J85" s="112">
        <v>6020000</v>
      </c>
      <c r="K85" s="85">
        <v>7</v>
      </c>
      <c r="L85" s="200">
        <v>2976.7350000000001</v>
      </c>
      <c r="M85" s="111">
        <v>8230000</v>
      </c>
      <c r="N85" s="110">
        <v>6</v>
      </c>
      <c r="O85" s="200">
        <v>3652.0249999999996</v>
      </c>
      <c r="P85" s="83">
        <v>7980000</v>
      </c>
      <c r="Q85" s="110">
        <v>8</v>
      </c>
      <c r="R85" s="200">
        <v>4408.9830000000002</v>
      </c>
      <c r="S85" s="111">
        <v>8658000</v>
      </c>
      <c r="T85" s="110">
        <v>10</v>
      </c>
      <c r="U85" s="211">
        <v>7118.3140000000003</v>
      </c>
      <c r="V85" s="95">
        <v>11055500</v>
      </c>
      <c r="W85" s="239">
        <v>23</v>
      </c>
      <c r="X85" s="231">
        <v>9068.3249999999989</v>
      </c>
      <c r="Y85" s="95">
        <v>22091509</v>
      </c>
      <c r="Z85" s="212">
        <v>69</v>
      </c>
      <c r="AA85" s="213">
        <v>15257.821</v>
      </c>
      <c r="AB85" s="214">
        <v>33880109.384000003</v>
      </c>
      <c r="AC85" s="96">
        <v>28</v>
      </c>
      <c r="AD85" s="96">
        <v>13925.534</v>
      </c>
      <c r="AE85" s="278">
        <v>15207779.5</v>
      </c>
      <c r="AF85" s="301">
        <v>38</v>
      </c>
      <c r="AG85" s="302">
        <v>19794.725999999995</v>
      </c>
      <c r="AH85" s="303">
        <v>70041630</v>
      </c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</row>
    <row r="86" spans="1:64" ht="15.75" thickBot="1" x14ac:dyDescent="0.3">
      <c r="B86" s="250" t="s">
        <v>0</v>
      </c>
      <c r="C86" s="113">
        <v>53607</v>
      </c>
      <c r="D86" s="114">
        <v>60231</v>
      </c>
      <c r="E86" s="115">
        <v>1702804.1945659998</v>
      </c>
      <c r="F86" s="116"/>
      <c r="G86" s="117">
        <v>781740</v>
      </c>
      <c r="H86" s="118"/>
      <c r="I86" s="117">
        <v>499632</v>
      </c>
      <c r="J86" s="119">
        <f>(J5+J6+J7+J8+J9+J10+J11+J12+J13+J14+J15+J20+J21+J23+J24+J30+J33+J34+J35+J37+J38+J39+J41+J42+J43+J44+J45+J49+J50+J65+J55+J56+J57+J58+J59+J60+J61+J62+J63+J64+J77+J48+J78+J79+J80+J81+J82+J84+J85)</f>
        <v>1717221984</v>
      </c>
      <c r="K86" s="120">
        <f t="shared" ref="K86:AC86" si="0">SUM(K5:K85)</f>
        <v>3676</v>
      </c>
      <c r="L86" s="240">
        <f t="shared" si="0"/>
        <v>837171.07400000014</v>
      </c>
      <c r="M86" s="241">
        <f t="shared" si="0"/>
        <v>1538556069.5999999</v>
      </c>
      <c r="N86" s="242">
        <f t="shared" si="0"/>
        <v>8170</v>
      </c>
      <c r="O86" s="240">
        <f t="shared" si="0"/>
        <v>985098.51069999998</v>
      </c>
      <c r="P86" s="121">
        <f t="shared" si="0"/>
        <v>1599635566.78</v>
      </c>
      <c r="Q86" s="243">
        <f t="shared" si="0"/>
        <v>21332</v>
      </c>
      <c r="R86" s="122">
        <f t="shared" si="0"/>
        <v>2147705.2519</v>
      </c>
      <c r="S86" s="123">
        <f t="shared" si="0"/>
        <v>4151661307.7079997</v>
      </c>
      <c r="T86" s="242">
        <f t="shared" si="0"/>
        <v>39740</v>
      </c>
      <c r="U86" s="240">
        <f t="shared" si="0"/>
        <v>3465695.3719799994</v>
      </c>
      <c r="V86" s="124">
        <f t="shared" si="0"/>
        <v>3271239261.0299997</v>
      </c>
      <c r="W86" s="242">
        <f t="shared" si="0"/>
        <v>55609</v>
      </c>
      <c r="X86" s="240">
        <f t="shared" si="0"/>
        <v>4741075.1741999993</v>
      </c>
      <c r="Y86" s="124">
        <f t="shared" si="0"/>
        <v>5027891513.625</v>
      </c>
      <c r="Z86" s="14">
        <f t="shared" si="0"/>
        <v>72236</v>
      </c>
      <c r="AA86" s="15">
        <f t="shared" si="0"/>
        <v>6247106.8646999989</v>
      </c>
      <c r="AB86" s="244">
        <f t="shared" si="0"/>
        <v>6898748623.1309185</v>
      </c>
      <c r="AC86" s="14">
        <f t="shared" si="0"/>
        <v>73286</v>
      </c>
      <c r="AD86" s="15">
        <f t="shared" ref="AD86:AE86" si="1">SUM(AD5:AD85)</f>
        <v>6156137.4963999996</v>
      </c>
      <c r="AE86" s="244">
        <f t="shared" si="1"/>
        <v>8230026081.6169977</v>
      </c>
      <c r="AF86" s="151">
        <f>SUM(AF5:AF85)</f>
        <v>61894</v>
      </c>
      <c r="AG86" s="304">
        <f t="shared" ref="AG86:AH86" si="2">SUM(AG5:AG85)</f>
        <v>5396072.6636000015</v>
      </c>
      <c r="AH86" s="305">
        <f t="shared" si="2"/>
        <v>7706404478.1992512</v>
      </c>
    </row>
    <row r="87" spans="1:64" x14ac:dyDescent="0.25">
      <c r="B87" s="251" t="s">
        <v>50</v>
      </c>
      <c r="C87" s="125">
        <v>18</v>
      </c>
      <c r="D87" s="126">
        <v>19</v>
      </c>
      <c r="E87" s="127">
        <v>42</v>
      </c>
      <c r="F87" s="128"/>
      <c r="G87" s="129">
        <v>48</v>
      </c>
      <c r="H87" s="130"/>
      <c r="I87" s="129">
        <v>49</v>
      </c>
      <c r="J87" s="131"/>
      <c r="K87" s="132">
        <v>47</v>
      </c>
      <c r="L87" s="133">
        <v>47</v>
      </c>
      <c r="M87" s="134">
        <v>47</v>
      </c>
      <c r="N87" s="130">
        <v>56</v>
      </c>
      <c r="O87" s="133">
        <v>56</v>
      </c>
      <c r="P87" s="129">
        <v>56</v>
      </c>
      <c r="Q87" s="245">
        <v>53</v>
      </c>
      <c r="R87" s="133">
        <v>53</v>
      </c>
      <c r="S87" s="134">
        <v>53</v>
      </c>
      <c r="T87" s="130">
        <v>61</v>
      </c>
      <c r="U87" s="133">
        <v>61</v>
      </c>
      <c r="V87" s="134">
        <v>61</v>
      </c>
      <c r="W87" s="130">
        <v>64</v>
      </c>
      <c r="X87" s="133">
        <v>64</v>
      </c>
      <c r="Y87" s="134">
        <v>64</v>
      </c>
      <c r="Z87" s="246">
        <v>64</v>
      </c>
      <c r="AA87" s="247">
        <v>64</v>
      </c>
      <c r="AB87" s="248">
        <v>64</v>
      </c>
      <c r="AC87" s="246">
        <v>63</v>
      </c>
      <c r="AD87" s="247">
        <v>63</v>
      </c>
      <c r="AE87" s="248">
        <v>63</v>
      </c>
      <c r="AF87" s="168">
        <v>66</v>
      </c>
      <c r="AG87" s="227">
        <v>66</v>
      </c>
      <c r="AH87" s="269">
        <v>66</v>
      </c>
    </row>
    <row r="88" spans="1:64" ht="15.75" thickBot="1" x14ac:dyDescent="0.3">
      <c r="B88" s="252" t="s">
        <v>51</v>
      </c>
      <c r="C88" s="135">
        <v>651</v>
      </c>
      <c r="D88" s="136">
        <v>822</v>
      </c>
      <c r="E88" s="137">
        <v>6020</v>
      </c>
      <c r="F88" s="138">
        <f>SUM(F5:F87)</f>
        <v>4541</v>
      </c>
      <c r="G88" s="139">
        <v>4540</v>
      </c>
      <c r="H88" s="140">
        <f>SUM(H5:H87)</f>
        <v>3042</v>
      </c>
      <c r="I88" s="139">
        <v>3042</v>
      </c>
      <c r="J88" s="141"/>
      <c r="K88" s="142">
        <v>3676</v>
      </c>
      <c r="L88" s="143">
        <v>3676</v>
      </c>
      <c r="M88" s="143">
        <v>3676</v>
      </c>
      <c r="N88" s="140">
        <v>8170</v>
      </c>
      <c r="O88" s="144">
        <v>8170</v>
      </c>
      <c r="P88" s="139">
        <v>8170</v>
      </c>
      <c r="Q88" s="249">
        <v>21332</v>
      </c>
      <c r="R88" s="144">
        <v>21332</v>
      </c>
      <c r="S88" s="143">
        <v>21332</v>
      </c>
      <c r="T88" s="140">
        <v>39740</v>
      </c>
      <c r="U88" s="144">
        <v>39740</v>
      </c>
      <c r="V88" s="143">
        <v>39740</v>
      </c>
      <c r="W88" s="140">
        <v>55609</v>
      </c>
      <c r="X88" s="144">
        <v>55609</v>
      </c>
      <c r="Y88" s="143">
        <v>55609</v>
      </c>
      <c r="Z88" s="16">
        <v>72236</v>
      </c>
      <c r="AA88" s="17">
        <v>72236</v>
      </c>
      <c r="AB88" s="18">
        <v>72236</v>
      </c>
      <c r="AC88" s="16">
        <v>73286</v>
      </c>
      <c r="AD88" s="17">
        <v>73286</v>
      </c>
      <c r="AE88" s="18">
        <v>73286</v>
      </c>
      <c r="AF88" s="176">
        <v>61894</v>
      </c>
      <c r="AG88" s="306">
        <v>61894</v>
      </c>
      <c r="AH88" s="307">
        <v>61894</v>
      </c>
    </row>
    <row r="89" spans="1:64" x14ac:dyDescent="0.25">
      <c r="B89" s="19"/>
      <c r="C89" s="145"/>
      <c r="D89" s="145"/>
      <c r="E89" s="145"/>
      <c r="F89" s="145"/>
      <c r="G89" s="145"/>
      <c r="H89" s="145"/>
      <c r="I89" s="145"/>
      <c r="U89" s="1"/>
      <c r="V89" s="1"/>
      <c r="Y89" s="20"/>
    </row>
  </sheetData>
  <mergeCells count="20">
    <mergeCell ref="AF3:AH3"/>
    <mergeCell ref="A78:A85"/>
    <mergeCell ref="A3:A4"/>
    <mergeCell ref="A34:A46"/>
    <mergeCell ref="A56:A63"/>
    <mergeCell ref="A16:A33"/>
    <mergeCell ref="A5:A15"/>
    <mergeCell ref="AC3:AE3"/>
    <mergeCell ref="A47:A55"/>
    <mergeCell ref="A64:A77"/>
    <mergeCell ref="Z3:AB3"/>
    <mergeCell ref="W3:Y3"/>
    <mergeCell ref="A2:V2"/>
    <mergeCell ref="T3:V3"/>
    <mergeCell ref="Q3:S3"/>
    <mergeCell ref="N3:P3"/>
    <mergeCell ref="K3:M3"/>
    <mergeCell ref="F3:G3"/>
    <mergeCell ref="H3:J3"/>
    <mergeCell ref="B3:B4"/>
  </mergeCells>
  <phoneticPr fontId="22" type="noConversion"/>
  <pageMargins left="0.59055118110236227" right="0.39370078740157483" top="0.47244094488188981" bottom="0.74803149606299213" header="0.31496062992125984" footer="0.31496062992125984"/>
  <pageSetup paperSize="9" scale="55" orientation="landscape" r:id="rId1"/>
  <headerFooter alignWithMargins="0"/>
  <rowBreaks count="3" manualBreakCount="3">
    <brk id="63" max="6" man="1"/>
    <brk id="77" max="6" man="1"/>
    <brk id="85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0E9DE8E7E9CC114CB1ED259CAD8A336C" ma:contentTypeVersion="1" ma:contentTypeDescription="Yeni belge oluşturun." ma:contentTypeScope="" ma:versionID="c536e09d2035fe7fd0407271f26b4d2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762A857-38F9-4769-AB37-6102CFBC60EE}"/>
</file>

<file path=customXml/itemProps2.xml><?xml version="1.0" encoding="utf-8"?>
<ds:datastoreItem xmlns:ds="http://schemas.openxmlformats.org/officeDocument/2006/customXml" ds:itemID="{0809956E-DB18-4CA8-A591-BA20A39CF0FD}"/>
</file>

<file path=customXml/itemProps3.xml><?xml version="1.0" encoding="utf-8"?>
<ds:datastoreItem xmlns:ds="http://schemas.openxmlformats.org/officeDocument/2006/customXml" ds:itemID="{7ECFB91A-8EB1-4F2A-8F97-9A16A6743D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2007-2019</vt:lpstr>
      <vt:lpstr>'2007-2019'!Yazdırma_Alanı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fehmi.mert</dc:creator>
  <cp:lastModifiedBy>Nalan</cp:lastModifiedBy>
  <cp:lastPrinted>2015-01-26T12:55:32Z</cp:lastPrinted>
  <dcterms:created xsi:type="dcterms:W3CDTF">2012-01-09T12:36:27Z</dcterms:created>
  <dcterms:modified xsi:type="dcterms:W3CDTF">2020-05-29T07:05:18Z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0x0101000E9DE8E7E9CC114CB1ED259CAD8A336C</vt:lpwstr>
  </property>
</Properties>
</file>