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070" windowHeight="12960" tabRatio="709" activeTab="0"/>
  </bookViews>
  <sheets>
    <sheet name="2.6 Avlanma Faaliyetleri" sheetId="1" r:id="rId1"/>
  </sheets>
  <definedNames>
    <definedName name="_xlnm.Print_Area" localSheetId="0">'2.6 Avlanma Faaliyetleri'!$A$1:$R$54</definedName>
  </definedNames>
  <calcPr fullCalcOnLoad="1"/>
</workbook>
</file>

<file path=xl/sharedStrings.xml><?xml version="1.0" encoding="utf-8"?>
<sst xmlns="http://schemas.openxmlformats.org/spreadsheetml/2006/main" count="62" uniqueCount="61">
  <si>
    <t>2000-2001</t>
  </si>
  <si>
    <t>2001-2002</t>
  </si>
  <si>
    <t xml:space="preserve">2002-2003 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</si>
  <si>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</si>
  <si>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</si>
  <si>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</si>
  <si>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</si>
  <si>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</si>
  <si>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</si>
  <si>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</si>
  <si>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</si>
  <si>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Avcı</t>
  </si>
  <si>
    <t>Toplam Gelir                        TL</t>
  </si>
  <si>
    <t>Katılım Payı                           TL</t>
  </si>
  <si>
    <t>Total Income</t>
  </si>
  <si>
    <t>Contribution</t>
  </si>
  <si>
    <t>2011-2012</t>
  </si>
  <si>
    <t xml:space="preserve">Yabancı                           </t>
  </si>
  <si>
    <t>Foreign</t>
  </si>
  <si>
    <t xml:space="preserve">Yerli                     </t>
  </si>
  <si>
    <t xml:space="preserve"> Native</t>
  </si>
  <si>
    <t>Total</t>
  </si>
  <si>
    <t xml:space="preserve">Toplam                      </t>
  </si>
  <si>
    <t xml:space="preserve">Yaban keçisi                     </t>
  </si>
  <si>
    <t>Wild goat</t>
  </si>
  <si>
    <t xml:space="preserve">Yaban domuzu </t>
  </si>
  <si>
    <t>Wild boar</t>
  </si>
  <si>
    <t xml:space="preserve"> Mountain goat</t>
  </si>
  <si>
    <t xml:space="preserve">Karaca </t>
  </si>
  <si>
    <t>Deer</t>
  </si>
  <si>
    <t xml:space="preserve">Kızıl geyik </t>
  </si>
  <si>
    <t>Red deer</t>
  </si>
  <si>
    <t xml:space="preserve">Anadolu Yaban Koyunu </t>
  </si>
  <si>
    <t>Anatolian wild sheep</t>
  </si>
  <si>
    <t xml:space="preserve">     Kurt    </t>
  </si>
  <si>
    <t xml:space="preserve"> Wolf</t>
  </si>
  <si>
    <t xml:space="preserve">     Ayı     </t>
  </si>
  <si>
    <t xml:space="preserve"> Bear</t>
  </si>
  <si>
    <t xml:space="preserve"> Dönemler </t>
  </si>
  <si>
    <t>Terms</t>
  </si>
  <si>
    <t>Toplam</t>
  </si>
  <si>
    <t xml:space="preserve">Çengel boynuzlu dağ keçisi                    </t>
  </si>
  <si>
    <t>Orman ve Su İşleri Bakanlığı ile Köy Tüzel Kişiliği arasında yapılan işbirliği protokolü çerçevesinde Köy Tüzel Kişiliğine ödenen miktar.</t>
  </si>
  <si>
    <t xml:space="preserve">Contribution: </t>
  </si>
  <si>
    <t>2012-2013</t>
  </si>
  <si>
    <t>2013-2014</t>
  </si>
  <si>
    <t>Ceylan</t>
  </si>
  <si>
    <t>Gazella</t>
  </si>
  <si>
    <t>6 535 331</t>
  </si>
  <si>
    <t>2 222 734</t>
  </si>
  <si>
    <t>Katılım payı:</t>
  </si>
  <si>
    <t>The amount paid to the village Governing council according  to the cooperation protocol signed by the Ministry of Forestry and Water Affairs and the village Governing Council.</t>
  </si>
  <si>
    <t>2014-2015</t>
  </si>
  <si>
    <t>4 732 559</t>
  </si>
  <si>
    <t>1 403 275</t>
  </si>
  <si>
    <t xml:space="preserve">       Hunting activities, 2000-2016</t>
  </si>
  <si>
    <t>2015-2016</t>
  </si>
  <si>
    <t>2.6 Avlanma faaliyetleri, 2000-2016</t>
  </si>
  <si>
    <t>Av Turizmi Kapsamında Kotası Verilen Av ve Yaban Hayvanları</t>
  </si>
  <si>
    <t>1 005 267</t>
  </si>
  <si>
    <t>2 842 535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</si>
</sst>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"/>
    <numFmt numFmtId="173" formatCode="0.00;[Red]0.00"/>
    <numFmt numFmtId="174" formatCode="###\ ###\ ###"/>
    <numFmt numFmtId="175" formatCode="###.0\ ###\ ###"/>
    <numFmt numFmtId="176" formatCode="###.00\ ###\ ###"/>
    <numFmt numFmtId="177" formatCode="###.\ ###\ ###"/>
    <numFmt numFmtId="178" formatCode="##.\ ###\ ###"/>
    <numFmt numFmtId="179" formatCode="0.00000"/>
    <numFmt numFmtId="180" formatCode="#,##0.000\ &quot;TL&quot;"/>
    <numFmt numFmtId="181" formatCode="#,##0\ &quot;TL&quot;"/>
    <numFmt numFmtId="182" formatCode="#,##0.00\ _T_L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 shrinkToFi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vertical="top"/>
    </xf>
    <xf numFmtId="0" fontId="2" fillId="32" borderId="0" xfId="0" applyFont="1" applyFill="1" applyAlignment="1">
      <alignment vertical="center"/>
    </xf>
    <xf numFmtId="174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2" fillId="32" borderId="0" xfId="0" applyNumberFormat="1" applyFont="1" applyFill="1" applyAlignment="1">
      <alignment vertical="center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0" fontId="2" fillId="32" borderId="0" xfId="0" applyFont="1" applyFill="1" applyAlignment="1">
      <alignment horizontal="left" vertical="center"/>
    </xf>
    <xf numFmtId="0" fontId="1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/>
    </xf>
    <xf numFmtId="17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7" fillId="32" borderId="0" xfId="0" applyFont="1" applyFill="1" applyAlignment="1">
      <alignment/>
    </xf>
    <xf numFmtId="0" fontId="47" fillId="32" borderId="0" xfId="0" applyFont="1" applyFill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74" fontId="1" fillId="32" borderId="0" xfId="0" applyNumberFormat="1" applyFont="1" applyFill="1" applyAlignment="1">
      <alignment horizontal="center" vertical="center"/>
    </xf>
    <xf numFmtId="174" fontId="2" fillId="32" borderId="15" xfId="0" applyNumberFormat="1" applyFont="1" applyFill="1" applyBorder="1" applyAlignment="1">
      <alignment horizontal="center" vertical="center"/>
    </xf>
    <xf numFmtId="174" fontId="1" fillId="32" borderId="14" xfId="0" applyNumberFormat="1" applyFont="1" applyFill="1" applyBorder="1" applyAlignment="1">
      <alignment horizontal="center" vertical="center"/>
    </xf>
    <xf numFmtId="174" fontId="1" fillId="32" borderId="15" xfId="0" applyNumberFormat="1" applyFont="1" applyFill="1" applyBorder="1" applyAlignment="1">
      <alignment horizontal="center" vertical="center"/>
    </xf>
    <xf numFmtId="1" fontId="2" fillId="32" borderId="15" xfId="0" applyNumberFormat="1" applyFont="1" applyFill="1" applyBorder="1" applyAlignment="1">
      <alignment horizontal="center" vertical="center"/>
    </xf>
    <xf numFmtId="174" fontId="1" fillId="32" borderId="14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 shrinkToFit="1"/>
    </xf>
    <xf numFmtId="0" fontId="0" fillId="0" borderId="10" xfId="0" applyFont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/>
    </xf>
    <xf numFmtId="174" fontId="2" fillId="32" borderId="1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9"/>
          <c:w val="0.6267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'2.6 Avlanma Faaliyetleri'!$B$4</c:f>
              <c:strCache>
                <c:ptCount val="1"/>
                <c:pt idx="0">
                  <c:v>Toplam                    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'2.6 Avlanma Faaliyetleri'!$A$7:$A$22</c:f>
              <c:strCache/>
            </c:strRef>
          </c:cat>
          <c:val>
            <c:numRef>
              <c:f>'2.6 Avlanma Faaliyetleri'!$B$7:$B$22</c:f>
              <c:numCache/>
            </c:numRef>
          </c:val>
          <c:smooth val="0"/>
        </c:ser>
        <c:ser>
          <c:idx val="1"/>
          <c:order val="1"/>
          <c:tx>
            <c:strRef>
              <c:f>'2.6 Avlanma Faaliyetleri'!$C$4</c:f>
              <c:strCache>
                <c:ptCount val="1"/>
                <c:pt idx="0">
                  <c:v>Yabancı                         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'2.6 Avlanma Faaliyetleri'!$A$7:$A$22</c:f>
              <c:strCache/>
            </c:strRef>
          </c:cat>
          <c:val>
            <c:numRef>
              <c:f>'2.6 Avlanma Faaliyetleri'!$C$7:$C$22</c:f>
              <c:numCache/>
            </c:numRef>
          </c:val>
          <c:smooth val="0"/>
        </c:ser>
        <c:ser>
          <c:idx val="2"/>
          <c:order val="2"/>
          <c:tx>
            <c:strRef>
              <c:f>'2.6 Avlanma Faaliyetleri'!$D$4</c:f>
              <c:strCache>
                <c:ptCount val="1"/>
                <c:pt idx="0">
                  <c:v>Yerli                   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'2.6 Avlanma Faaliyetleri'!$A$7:$A$22</c:f>
              <c:strCache/>
            </c:strRef>
          </c:cat>
          <c:val>
            <c:numRef>
              <c:f>'2.6 Avlanma Faaliyetleri'!$D$7:$D$22</c:f>
              <c:numCache/>
            </c:numRef>
          </c:val>
          <c:smooth val="0"/>
        </c:ser>
        <c:marker val="1"/>
        <c:axId val="40285774"/>
        <c:axId val="27845871"/>
      </c:lineChart>
      <c:catAx>
        <c:axId val="4028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45871"/>
        <c:crosses val="autoZero"/>
        <c:auto val="1"/>
        <c:lblOffset val="100"/>
        <c:tickLblSkip val="1"/>
        <c:noMultiLvlLbl val="0"/>
      </c:catAx>
      <c:valAx>
        <c:axId val="27845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85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75"/>
          <c:y val="0.4185"/>
          <c:w val="0.218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0.0115</cdr:y>
    </cdr:from>
    <cdr:to>
      <cdr:x>0.61975</cdr:x>
      <cdr:y>0.0625</cdr:y>
    </cdr:to>
    <cdr:sp>
      <cdr:nvSpPr>
        <cdr:cNvPr id="1" name="Dikdörtgen 1"/>
        <cdr:cNvSpPr>
          <a:spLocks/>
        </cdr:cNvSpPr>
      </cdr:nvSpPr>
      <cdr:spPr>
        <a:xfrm>
          <a:off x="3838575" y="57150"/>
          <a:ext cx="2847975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YILLARA GÖRE AVCI</a:t>
          </a:r>
          <a:r>
            <a:rPr lang="en-US" cap="none" sz="1800" b="1" i="0" u="none" baseline="0">
              <a:solidFill>
                <a:srgbClr val="000000"/>
              </a:solidFill>
            </a:rPr>
            <a:t> SAYISI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27</xdr:row>
      <xdr:rowOff>57150</xdr:rowOff>
    </xdr:from>
    <xdr:to>
      <xdr:col>15</xdr:col>
      <xdr:colOff>942975</xdr:colOff>
      <xdr:row>61</xdr:row>
      <xdr:rowOff>76200</xdr:rowOff>
    </xdr:to>
    <xdr:graphicFrame>
      <xdr:nvGraphicFramePr>
        <xdr:cNvPr id="1" name="2 Grafik"/>
        <xdr:cNvGraphicFramePr/>
      </xdr:nvGraphicFramePr>
      <xdr:xfrm>
        <a:off x="4067175" y="7372350"/>
        <a:ext cx="107918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63"/>
  <sheetViews>
    <sheetView showGridLines="0" tabSelected="1" zoomScalePageLayoutView="0" workbookViewId="0" topLeftCell="A1">
      <selection activeCell="F72" sqref="F72"/>
    </sheetView>
  </sheetViews>
  <sheetFormatPr defaultColWidth="9.140625" defaultRowHeight="12.75"/>
  <cols>
    <col min="1" max="1" width="13.57421875" style="2" customWidth="1"/>
    <col min="2" max="2" width="15.28125" style="2" customWidth="1"/>
    <col min="3" max="3" width="10.421875" style="2" customWidth="1"/>
    <col min="4" max="4" width="9.57421875" style="2" customWidth="1"/>
    <col min="5" max="5" width="2.7109375" style="2" customWidth="1"/>
    <col min="6" max="15" width="15.7109375" style="2" customWidth="1"/>
    <col min="16" max="16" width="18.421875" style="21" customWidth="1"/>
    <col min="17" max="17" width="15.7109375" style="21" customWidth="1"/>
    <col min="18" max="27" width="9.140625" style="2" customWidth="1"/>
    <col min="28" max="16384" width="9.140625" style="2" customWidth="1"/>
  </cols>
  <sheetData>
    <row r="1" spans="1:15" ht="19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</row>
    <row r="2" spans="1:17" ht="19.5" customHeight="1" thickBot="1">
      <c r="A2" s="3" t="s">
        <v>55</v>
      </c>
      <c r="B2" s="3"/>
      <c r="C2" s="4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22"/>
      <c r="Q2" s="22"/>
    </row>
    <row r="3" spans="1:17" s="9" customFormat="1" ht="39.75" customHeight="1">
      <c r="A3" s="7"/>
      <c r="B3" s="55" t="s">
        <v>11</v>
      </c>
      <c r="C3" s="56"/>
      <c r="D3" s="56"/>
      <c r="E3" s="8"/>
      <c r="F3" s="8"/>
      <c r="G3" s="53" t="s">
        <v>58</v>
      </c>
      <c r="H3" s="54"/>
      <c r="I3" s="54"/>
      <c r="J3" s="54"/>
      <c r="K3" s="54"/>
      <c r="L3" s="54"/>
      <c r="M3" s="54"/>
      <c r="N3" s="54"/>
      <c r="O3" s="37"/>
      <c r="P3" s="44" t="s">
        <v>12</v>
      </c>
      <c r="Q3" s="44" t="s">
        <v>13</v>
      </c>
    </row>
    <row r="4" spans="1:17" s="20" customFormat="1" ht="38.25">
      <c r="A4" s="10" t="s">
        <v>38</v>
      </c>
      <c r="B4" s="17" t="s">
        <v>22</v>
      </c>
      <c r="C4" s="11" t="s">
        <v>17</v>
      </c>
      <c r="D4" s="12" t="s">
        <v>19</v>
      </c>
      <c r="E4" s="12"/>
      <c r="F4" s="17" t="s">
        <v>40</v>
      </c>
      <c r="G4" s="12" t="s">
        <v>23</v>
      </c>
      <c r="H4" s="12" t="s">
        <v>25</v>
      </c>
      <c r="I4" s="12" t="s">
        <v>41</v>
      </c>
      <c r="J4" s="12" t="s">
        <v>28</v>
      </c>
      <c r="K4" s="12" t="s">
        <v>30</v>
      </c>
      <c r="L4" s="12" t="s">
        <v>32</v>
      </c>
      <c r="M4" s="12" t="s">
        <v>34</v>
      </c>
      <c r="N4" s="12" t="s">
        <v>36</v>
      </c>
      <c r="O4" s="12" t="s">
        <v>46</v>
      </c>
      <c r="P4" s="23"/>
      <c r="Q4" s="23"/>
    </row>
    <row r="5" spans="1:17" s="19" customFormat="1" ht="30" customHeight="1" thickBot="1">
      <c r="A5" s="47" t="s">
        <v>39</v>
      </c>
      <c r="B5" s="45" t="s">
        <v>21</v>
      </c>
      <c r="C5" s="46" t="s">
        <v>18</v>
      </c>
      <c r="D5" s="45" t="s">
        <v>20</v>
      </c>
      <c r="E5" s="18"/>
      <c r="F5" s="45" t="s">
        <v>21</v>
      </c>
      <c r="G5" s="18" t="s">
        <v>24</v>
      </c>
      <c r="H5" s="18" t="s">
        <v>26</v>
      </c>
      <c r="I5" s="18" t="s">
        <v>27</v>
      </c>
      <c r="J5" s="18" t="s">
        <v>29</v>
      </c>
      <c r="K5" s="18" t="s">
        <v>31</v>
      </c>
      <c r="L5" s="18" t="s">
        <v>33</v>
      </c>
      <c r="M5" s="18" t="s">
        <v>35</v>
      </c>
      <c r="N5" s="49" t="s">
        <v>37</v>
      </c>
      <c r="O5" s="18" t="s">
        <v>47</v>
      </c>
      <c r="P5" s="48" t="s">
        <v>14</v>
      </c>
      <c r="Q5" s="48" t="s">
        <v>15</v>
      </c>
    </row>
    <row r="6" spans="1:17" s="9" customFormat="1" ht="30" customHeight="1">
      <c r="A6" s="26"/>
      <c r="B6" s="39">
        <f>SUM(B7:B22)</f>
        <v>20080</v>
      </c>
      <c r="C6" s="39">
        <f>SUM(C7:C22)</f>
        <v>15683</v>
      </c>
      <c r="D6" s="39">
        <f>SUM(D7:D22)</f>
        <v>4397</v>
      </c>
      <c r="E6" s="41">
        <f>SUM(E7:E18)</f>
        <v>0</v>
      </c>
      <c r="F6" s="39">
        <f aca="true" t="shared" si="0" ref="F6:Q6">SUM(F7:F22)</f>
        <v>23469</v>
      </c>
      <c r="G6" s="39">
        <f t="shared" si="0"/>
        <v>2739</v>
      </c>
      <c r="H6" s="39">
        <f t="shared" si="0"/>
        <v>19429</v>
      </c>
      <c r="I6" s="39">
        <f t="shared" si="0"/>
        <v>216</v>
      </c>
      <c r="J6" s="39">
        <f t="shared" si="0"/>
        <v>527</v>
      </c>
      <c r="K6" s="39">
        <f t="shared" si="0"/>
        <v>432</v>
      </c>
      <c r="L6" s="39">
        <f t="shared" si="0"/>
        <v>63</v>
      </c>
      <c r="M6" s="39">
        <f t="shared" si="0"/>
        <v>2</v>
      </c>
      <c r="N6" s="39">
        <f t="shared" si="0"/>
        <v>31</v>
      </c>
      <c r="O6" s="39">
        <f t="shared" si="0"/>
        <v>30</v>
      </c>
      <c r="P6" s="39">
        <f t="shared" si="0"/>
        <v>22394621</v>
      </c>
      <c r="Q6" s="39">
        <f t="shared" si="0"/>
        <v>6675849</v>
      </c>
    </row>
    <row r="7" spans="1:17" s="9" customFormat="1" ht="19.5" customHeight="1">
      <c r="A7" s="16" t="s">
        <v>0</v>
      </c>
      <c r="B7" s="42">
        <f aca="true" t="shared" si="1" ref="B7:B17">(C7+D7)</f>
        <v>622</v>
      </c>
      <c r="C7" s="40">
        <v>498</v>
      </c>
      <c r="D7" s="40">
        <v>124</v>
      </c>
      <c r="E7" s="40"/>
      <c r="F7" s="42">
        <f>SUM(G7:N7)</f>
        <v>446</v>
      </c>
      <c r="G7" s="40">
        <v>27</v>
      </c>
      <c r="H7" s="40">
        <v>417</v>
      </c>
      <c r="I7" s="40">
        <v>0</v>
      </c>
      <c r="J7" s="40"/>
      <c r="K7" s="40"/>
      <c r="L7" s="40"/>
      <c r="M7" s="40">
        <v>2</v>
      </c>
      <c r="N7" s="40"/>
      <c r="O7" s="40"/>
      <c r="P7" s="40">
        <v>153856</v>
      </c>
      <c r="Q7" s="40">
        <v>76354</v>
      </c>
    </row>
    <row r="8" spans="1:21" s="9" customFormat="1" ht="19.5" customHeight="1">
      <c r="A8" s="16" t="s">
        <v>1</v>
      </c>
      <c r="B8" s="42">
        <f t="shared" si="1"/>
        <v>577</v>
      </c>
      <c r="C8" s="40">
        <v>395</v>
      </c>
      <c r="D8" s="40">
        <v>182</v>
      </c>
      <c r="E8" s="40"/>
      <c r="F8" s="42">
        <f aca="true" t="shared" si="2" ref="F8:F19">SUM(G8:N8)</f>
        <v>364</v>
      </c>
      <c r="G8" s="40">
        <v>25</v>
      </c>
      <c r="H8" s="40">
        <v>338</v>
      </c>
      <c r="I8" s="40">
        <v>1</v>
      </c>
      <c r="J8" s="40"/>
      <c r="K8" s="40"/>
      <c r="L8" s="40"/>
      <c r="M8" s="40"/>
      <c r="N8" s="40"/>
      <c r="O8" s="40"/>
      <c r="P8" s="40">
        <v>215861</v>
      </c>
      <c r="Q8" s="40">
        <v>111950</v>
      </c>
      <c r="S8" s="35"/>
      <c r="T8" s="35"/>
      <c r="U8" s="35"/>
    </row>
    <row r="9" spans="1:17" s="9" customFormat="1" ht="19.5" customHeight="1">
      <c r="A9" s="16" t="s">
        <v>2</v>
      </c>
      <c r="B9" s="42">
        <f t="shared" si="1"/>
        <v>871</v>
      </c>
      <c r="C9" s="40">
        <v>574</v>
      </c>
      <c r="D9" s="40">
        <v>297</v>
      </c>
      <c r="E9" s="40"/>
      <c r="F9" s="42">
        <f t="shared" si="2"/>
        <v>587</v>
      </c>
      <c r="G9" s="40">
        <v>51</v>
      </c>
      <c r="H9" s="40">
        <v>533</v>
      </c>
      <c r="I9" s="40">
        <v>3</v>
      </c>
      <c r="J9" s="40"/>
      <c r="K9" s="40"/>
      <c r="L9" s="40"/>
      <c r="M9" s="40"/>
      <c r="N9" s="40"/>
      <c r="O9" s="40"/>
      <c r="P9" s="40">
        <v>408199</v>
      </c>
      <c r="Q9" s="40">
        <v>187432</v>
      </c>
    </row>
    <row r="10" spans="1:24" s="9" customFormat="1" ht="19.5" customHeight="1">
      <c r="A10" s="16" t="s">
        <v>3</v>
      </c>
      <c r="B10" s="42">
        <f t="shared" si="1"/>
        <v>1235</v>
      </c>
      <c r="C10" s="40">
        <v>1023</v>
      </c>
      <c r="D10" s="40">
        <v>212</v>
      </c>
      <c r="E10" s="40"/>
      <c r="F10" s="42">
        <f t="shared" si="2"/>
        <v>863</v>
      </c>
      <c r="G10" s="40">
        <v>89</v>
      </c>
      <c r="H10" s="40">
        <v>772</v>
      </c>
      <c r="I10" s="40">
        <v>2</v>
      </c>
      <c r="J10" s="40"/>
      <c r="K10" s="40"/>
      <c r="L10" s="40"/>
      <c r="M10" s="40"/>
      <c r="N10" s="40"/>
      <c r="O10" s="40"/>
      <c r="P10" s="40">
        <v>528940</v>
      </c>
      <c r="Q10" s="40">
        <v>218745</v>
      </c>
      <c r="S10" s="36"/>
      <c r="T10" s="35"/>
      <c r="U10" s="35"/>
      <c r="V10" s="35"/>
      <c r="W10" s="35"/>
      <c r="X10" s="35"/>
    </row>
    <row r="11" spans="1:24" s="9" customFormat="1" ht="19.5" customHeight="1">
      <c r="A11" s="16" t="s">
        <v>4</v>
      </c>
      <c r="B11" s="42">
        <f t="shared" si="1"/>
        <v>1036</v>
      </c>
      <c r="C11" s="40">
        <v>835</v>
      </c>
      <c r="D11" s="40">
        <v>201</v>
      </c>
      <c r="E11" s="40"/>
      <c r="F11" s="42">
        <f t="shared" si="2"/>
        <v>843</v>
      </c>
      <c r="G11" s="40">
        <v>82</v>
      </c>
      <c r="H11" s="40">
        <v>741</v>
      </c>
      <c r="I11" s="40">
        <v>4</v>
      </c>
      <c r="J11" s="40">
        <v>7</v>
      </c>
      <c r="K11" s="40">
        <v>9</v>
      </c>
      <c r="L11" s="40"/>
      <c r="M11" s="40"/>
      <c r="N11" s="40"/>
      <c r="O11" s="40"/>
      <c r="P11" s="40">
        <v>517441</v>
      </c>
      <c r="Q11" s="40">
        <v>231029</v>
      </c>
      <c r="S11" s="35"/>
      <c r="T11" s="35"/>
      <c r="U11" s="35"/>
      <c r="V11" s="35"/>
      <c r="W11" s="35"/>
      <c r="X11" s="35"/>
    </row>
    <row r="12" spans="1:24" s="9" customFormat="1" ht="19.5" customHeight="1">
      <c r="A12" s="16" t="s">
        <v>5</v>
      </c>
      <c r="B12" s="42">
        <f t="shared" si="1"/>
        <v>1112</v>
      </c>
      <c r="C12" s="40">
        <v>915</v>
      </c>
      <c r="D12" s="40">
        <v>197</v>
      </c>
      <c r="E12" s="40"/>
      <c r="F12" s="42">
        <f t="shared" si="2"/>
        <v>1351</v>
      </c>
      <c r="G12" s="40">
        <v>117</v>
      </c>
      <c r="H12" s="40">
        <v>1208</v>
      </c>
      <c r="I12" s="40">
        <v>8</v>
      </c>
      <c r="J12" s="40">
        <v>3</v>
      </c>
      <c r="K12" s="40">
        <v>15</v>
      </c>
      <c r="L12" s="40"/>
      <c r="M12" s="40"/>
      <c r="N12" s="40"/>
      <c r="O12" s="40"/>
      <c r="P12" s="40">
        <v>1618824</v>
      </c>
      <c r="Q12" s="40">
        <v>232060</v>
      </c>
      <c r="S12" s="35"/>
      <c r="T12" s="35"/>
      <c r="U12" s="35"/>
      <c r="V12" s="35"/>
      <c r="W12" s="35"/>
      <c r="X12" s="35"/>
    </row>
    <row r="13" spans="1:17" s="9" customFormat="1" ht="19.5" customHeight="1">
      <c r="A13" s="16" t="s">
        <v>6</v>
      </c>
      <c r="B13" s="42">
        <f t="shared" si="1"/>
        <v>1694</v>
      </c>
      <c r="C13" s="40">
        <v>1404</v>
      </c>
      <c r="D13" s="40">
        <v>290</v>
      </c>
      <c r="E13" s="40"/>
      <c r="F13" s="42">
        <f t="shared" si="2"/>
        <v>2124</v>
      </c>
      <c r="G13" s="40">
        <v>164</v>
      </c>
      <c r="H13" s="40">
        <v>1883</v>
      </c>
      <c r="I13" s="40">
        <v>21</v>
      </c>
      <c r="J13" s="40">
        <v>11</v>
      </c>
      <c r="K13" s="40">
        <v>37</v>
      </c>
      <c r="L13" s="40">
        <v>8</v>
      </c>
      <c r="M13" s="40"/>
      <c r="N13" s="40"/>
      <c r="O13" s="40"/>
      <c r="P13" s="40">
        <v>2535985</v>
      </c>
      <c r="Q13" s="40">
        <v>613465</v>
      </c>
    </row>
    <row r="14" spans="1:17" s="9" customFormat="1" ht="19.5" customHeight="1">
      <c r="A14" s="16" t="s">
        <v>7</v>
      </c>
      <c r="B14" s="42">
        <f t="shared" si="1"/>
        <v>1795</v>
      </c>
      <c r="C14" s="40">
        <v>1446</v>
      </c>
      <c r="D14" s="40">
        <v>349</v>
      </c>
      <c r="E14" s="40"/>
      <c r="F14" s="42">
        <f t="shared" si="2"/>
        <v>2446</v>
      </c>
      <c r="G14" s="40">
        <v>181</v>
      </c>
      <c r="H14" s="40">
        <v>2202</v>
      </c>
      <c r="I14" s="40">
        <v>12</v>
      </c>
      <c r="J14" s="40">
        <v>10</v>
      </c>
      <c r="K14" s="40">
        <v>28</v>
      </c>
      <c r="L14" s="40">
        <v>7</v>
      </c>
      <c r="M14" s="40"/>
      <c r="N14" s="40">
        <v>6</v>
      </c>
      <c r="O14" s="40"/>
      <c r="P14" s="40">
        <v>2775837</v>
      </c>
      <c r="Q14" s="40">
        <v>771157</v>
      </c>
    </row>
    <row r="15" spans="1:17" s="9" customFormat="1" ht="19.5" customHeight="1">
      <c r="A15" s="16" t="s">
        <v>8</v>
      </c>
      <c r="B15" s="42">
        <f t="shared" si="1"/>
        <v>1456</v>
      </c>
      <c r="C15" s="40">
        <v>1205</v>
      </c>
      <c r="D15" s="40">
        <v>251</v>
      </c>
      <c r="E15" s="40"/>
      <c r="F15" s="42">
        <f t="shared" si="2"/>
        <v>1984</v>
      </c>
      <c r="G15" s="40">
        <v>196</v>
      </c>
      <c r="H15" s="40">
        <v>1709</v>
      </c>
      <c r="I15" s="40">
        <v>20</v>
      </c>
      <c r="J15" s="40">
        <v>15</v>
      </c>
      <c r="K15" s="40">
        <v>35</v>
      </c>
      <c r="L15" s="40">
        <v>9</v>
      </c>
      <c r="M15" s="40"/>
      <c r="N15" s="40"/>
      <c r="O15" s="40"/>
      <c r="P15" s="40">
        <v>3302200</v>
      </c>
      <c r="Q15" s="40">
        <v>836236</v>
      </c>
    </row>
    <row r="16" spans="1:17" s="9" customFormat="1" ht="19.5" customHeight="1">
      <c r="A16" s="16" t="s">
        <v>9</v>
      </c>
      <c r="B16" s="42">
        <f t="shared" si="1"/>
        <v>1267</v>
      </c>
      <c r="C16" s="40">
        <v>1040</v>
      </c>
      <c r="D16" s="40">
        <v>227</v>
      </c>
      <c r="E16" s="40"/>
      <c r="F16" s="42">
        <f t="shared" si="2"/>
        <v>1451</v>
      </c>
      <c r="G16" s="40">
        <v>237</v>
      </c>
      <c r="H16" s="40">
        <v>1151</v>
      </c>
      <c r="I16" s="40">
        <v>17</v>
      </c>
      <c r="J16" s="40">
        <v>11</v>
      </c>
      <c r="K16" s="40">
        <v>35</v>
      </c>
      <c r="L16" s="40"/>
      <c r="M16" s="40"/>
      <c r="N16" s="40"/>
      <c r="O16" s="40"/>
      <c r="P16" s="40">
        <v>3645362</v>
      </c>
      <c r="Q16" s="40">
        <v>1073678</v>
      </c>
    </row>
    <row r="17" spans="1:17" ht="19.5" customHeight="1">
      <c r="A17" s="16" t="s">
        <v>10</v>
      </c>
      <c r="B17" s="42">
        <f t="shared" si="1"/>
        <v>1293</v>
      </c>
      <c r="C17" s="40">
        <v>1058</v>
      </c>
      <c r="D17" s="40">
        <v>235</v>
      </c>
      <c r="E17" s="40"/>
      <c r="F17" s="42">
        <f t="shared" si="2"/>
        <v>1659</v>
      </c>
      <c r="G17" s="40">
        <v>187</v>
      </c>
      <c r="H17" s="40">
        <v>1423</v>
      </c>
      <c r="I17" s="40">
        <v>8</v>
      </c>
      <c r="J17" s="40">
        <v>21</v>
      </c>
      <c r="K17" s="40">
        <v>16</v>
      </c>
      <c r="L17" s="40">
        <v>4</v>
      </c>
      <c r="M17" s="40"/>
      <c r="N17" s="40"/>
      <c r="O17" s="40"/>
      <c r="P17" s="40">
        <v>2498973</v>
      </c>
      <c r="Q17" s="40">
        <v>625551</v>
      </c>
    </row>
    <row r="18" spans="1:17" ht="19.5" customHeight="1">
      <c r="A18" s="16" t="s">
        <v>16</v>
      </c>
      <c r="B18" s="42">
        <v>1365</v>
      </c>
      <c r="C18" s="40">
        <v>1057</v>
      </c>
      <c r="D18" s="40">
        <v>308</v>
      </c>
      <c r="E18" s="40"/>
      <c r="F18" s="42">
        <f t="shared" si="2"/>
        <v>1508</v>
      </c>
      <c r="G18" s="40">
        <v>186</v>
      </c>
      <c r="H18" s="40">
        <v>1255</v>
      </c>
      <c r="I18" s="40">
        <v>11</v>
      </c>
      <c r="J18" s="40">
        <v>15</v>
      </c>
      <c r="K18" s="40">
        <v>35</v>
      </c>
      <c r="L18" s="40">
        <v>6</v>
      </c>
      <c r="M18" s="40"/>
      <c r="N18" s="40"/>
      <c r="O18" s="40"/>
      <c r="P18" s="40">
        <v>2129538</v>
      </c>
      <c r="Q18" s="40">
        <v>778663</v>
      </c>
    </row>
    <row r="19" spans="1:17" s="30" customFormat="1" ht="19.5" customHeight="1">
      <c r="A19" s="16" t="s">
        <v>44</v>
      </c>
      <c r="B19" s="42">
        <v>1183</v>
      </c>
      <c r="C19" s="40">
        <v>933</v>
      </c>
      <c r="D19" s="40">
        <v>250</v>
      </c>
      <c r="E19" s="40"/>
      <c r="F19" s="42">
        <f t="shared" si="2"/>
        <v>1801</v>
      </c>
      <c r="G19" s="40">
        <v>203</v>
      </c>
      <c r="H19" s="40">
        <v>1511</v>
      </c>
      <c r="I19" s="40">
        <v>21</v>
      </c>
      <c r="J19" s="40">
        <v>20</v>
      </c>
      <c r="K19" s="40">
        <v>39</v>
      </c>
      <c r="L19" s="40">
        <v>7</v>
      </c>
      <c r="M19" s="40"/>
      <c r="O19" s="40"/>
      <c r="P19" s="40">
        <v>2063605</v>
      </c>
      <c r="Q19" s="40">
        <v>919529</v>
      </c>
    </row>
    <row r="20" spans="1:17" ht="22.5" customHeight="1">
      <c r="A20" s="16" t="s">
        <v>45</v>
      </c>
      <c r="B20" s="42">
        <v>1380</v>
      </c>
      <c r="C20" s="40">
        <v>1100</v>
      </c>
      <c r="D20" s="40">
        <v>280</v>
      </c>
      <c r="E20" s="40"/>
      <c r="F20" s="42">
        <v>2262</v>
      </c>
      <c r="G20" s="40">
        <v>354</v>
      </c>
      <c r="H20" s="40">
        <v>1650</v>
      </c>
      <c r="I20" s="40">
        <v>35</v>
      </c>
      <c r="J20" s="40">
        <v>116</v>
      </c>
      <c r="K20" s="40">
        <v>67</v>
      </c>
      <c r="L20" s="40">
        <v>10</v>
      </c>
      <c r="M20" s="40"/>
      <c r="N20" s="40">
        <v>10</v>
      </c>
      <c r="O20" s="40">
        <v>20</v>
      </c>
      <c r="P20" s="43" t="s">
        <v>48</v>
      </c>
      <c r="Q20" s="40" t="s">
        <v>49</v>
      </c>
    </row>
    <row r="21" spans="1:17" ht="22.5" customHeight="1">
      <c r="A21" s="50" t="s">
        <v>52</v>
      </c>
      <c r="B21" s="42">
        <v>1665</v>
      </c>
      <c r="C21" s="40">
        <v>1201</v>
      </c>
      <c r="D21" s="40">
        <v>464</v>
      </c>
      <c r="E21" s="40"/>
      <c r="F21" s="42">
        <v>1950</v>
      </c>
      <c r="G21" s="40">
        <v>365</v>
      </c>
      <c r="H21" s="40">
        <v>1296</v>
      </c>
      <c r="I21" s="40">
        <v>32</v>
      </c>
      <c r="J21" s="40">
        <v>169</v>
      </c>
      <c r="K21" s="40">
        <v>62</v>
      </c>
      <c r="L21" s="40">
        <v>6</v>
      </c>
      <c r="M21" s="51"/>
      <c r="N21" s="40">
        <v>15</v>
      </c>
      <c r="O21" s="40">
        <v>5</v>
      </c>
      <c r="P21" s="43" t="s">
        <v>53</v>
      </c>
      <c r="Q21" s="43" t="s">
        <v>54</v>
      </c>
    </row>
    <row r="22" spans="1:17" ht="22.5" customHeight="1">
      <c r="A22" s="50" t="s">
        <v>56</v>
      </c>
      <c r="B22" s="42">
        <v>1529</v>
      </c>
      <c r="C22" s="40">
        <v>999</v>
      </c>
      <c r="D22" s="40">
        <v>530</v>
      </c>
      <c r="E22" s="40"/>
      <c r="F22" s="42">
        <v>1830</v>
      </c>
      <c r="G22" s="40">
        <v>275</v>
      </c>
      <c r="H22" s="40">
        <v>1340</v>
      </c>
      <c r="I22" s="40">
        <v>21</v>
      </c>
      <c r="J22" s="40">
        <v>129</v>
      </c>
      <c r="K22" s="40">
        <v>54</v>
      </c>
      <c r="L22" s="40">
        <v>6</v>
      </c>
      <c r="M22" s="51"/>
      <c r="N22" s="40"/>
      <c r="O22" s="40">
        <v>5</v>
      </c>
      <c r="P22" s="43" t="s">
        <v>60</v>
      </c>
      <c r="Q22" s="43" t="s">
        <v>59</v>
      </c>
    </row>
    <row r="23" spans="1:17" ht="27" customHeight="1">
      <c r="A23" s="38" t="s">
        <v>50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4"/>
      <c r="Q23" s="24"/>
    </row>
    <row r="24" s="58" customFormat="1" ht="12.75">
      <c r="A24" s="57" t="s">
        <v>42</v>
      </c>
    </row>
    <row r="25" spans="1:17" ht="12.75">
      <c r="A25" s="27" t="s">
        <v>43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3"/>
      <c r="N25" s="13"/>
      <c r="O25" s="13"/>
      <c r="P25" s="24"/>
      <c r="Q25" s="24"/>
    </row>
    <row r="26" spans="1:17" s="34" customFormat="1" ht="12.75">
      <c r="A26" s="59" t="s">
        <v>51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31"/>
      <c r="N26" s="31"/>
      <c r="O26" s="32"/>
      <c r="P26" s="33"/>
      <c r="Q26" s="33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4"/>
      <c r="L27" s="14"/>
      <c r="M27" s="14"/>
      <c r="N27" s="14"/>
      <c r="O27" s="14"/>
      <c r="P27" s="25"/>
      <c r="Q27" s="25"/>
    </row>
    <row r="28" spans="4:17" ht="12.7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5"/>
      <c r="Q28" s="25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5"/>
      <c r="Q29" s="25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5"/>
      <c r="Q30" s="25"/>
    </row>
    <row r="31" spans="1:17" ht="12.75">
      <c r="A31" s="14"/>
      <c r="B31" s="14"/>
      <c r="C31" s="14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5"/>
    </row>
    <row r="32" spans="4:16" ht="12.75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4:16" ht="12.75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4:16" ht="12.75"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4:16" ht="12.75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4:16" ht="12.75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4:16" ht="12.75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4:16" ht="12.75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4:16" ht="12.75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4:16" ht="12.75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4:16" ht="12.75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4:16" ht="12.75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4:16" ht="12.7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4:16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4:16" ht="12.7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4:16" ht="12.75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4:16" ht="12.7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4:16" ht="12.75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4:16" ht="12.75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4:16" ht="12.75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4:16" ht="12.75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4:16" ht="12.75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4:16" ht="12.75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4:16" ht="12.75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4:16" ht="12.7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4:16" ht="12.75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4:16" ht="12.75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4:16" ht="12.75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4:16" ht="12.75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4:16" ht="12.75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4:16" ht="12.75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4:16" ht="12.75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</sheetData>
  <sheetProtection password="C71F" sheet="1" formatCells="0" formatColumns="0" formatRows="0" insertColumns="0" insertRows="0" insertHyperlinks="0" deleteColumns="0" deleteRows="0" sort="0" autoFilter="0" pivotTables="0"/>
  <mergeCells count="5">
    <mergeCell ref="A1:N1"/>
    <mergeCell ref="G3:N3"/>
    <mergeCell ref="B3:D3"/>
    <mergeCell ref="A24:IV24"/>
    <mergeCell ref="A26:L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82" r:id="rId2"/>
  <rowBreaks count="1" manualBreakCount="1">
    <brk id="5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2015-04-13T11:31:44Z</cp:lastPrinted>
  <dcterms:created xsi:type="dcterms:W3CDTF">1999-05-26T11:21:22Z</dcterms:created>
  <dcterms:modified xsi:type="dcterms:W3CDTF">2017-06-23T08:41:33Z</dcterms:modified>
  <cp:category/>
  <cp:version/>
  <cp:contentType/>
  <cp:contentStatus/>
</cp:coreProperties>
</file>