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4775" windowHeight="10200" tabRatio="358" activeTab="0"/>
  </bookViews>
  <sheets>
    <sheet name="2.3 Kanatlı Yerleştirme" sheetId="1" r:id="rId1"/>
    <sheet name="Sayfa1" sheetId="2" r:id="rId2"/>
  </sheets>
  <definedNames>
    <definedName name="_xlnm.Print_Area" localSheetId="0">'2.3 Kanatlı Yerleştirme'!$A$1:$Z$156</definedName>
  </definedNames>
  <calcPr fullCalcOnLoad="1"/>
</workbook>
</file>

<file path=xl/sharedStrings.xml><?xml version="1.0" encoding="utf-8"?>
<sst xmlns="http://schemas.openxmlformats.org/spreadsheetml/2006/main" count="267" uniqueCount="181">
  <si>
    <t>Pheasant</t>
  </si>
  <si>
    <t>1100</t>
  </si>
  <si>
    <t>Keklik</t>
  </si>
  <si>
    <t>Sülün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</si>
  <si>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</t>
    </r>
    <r>
      <rPr>
        <sz val="8"/>
        <rFont val="Tahoma"/>
        <family val="2"/>
      </rPr>
      <t>SR</t>
    </r>
    <r>
      <rPr>
        <b/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- Level 3</t>
    </r>
  </si>
  <si>
    <t>TR</t>
  </si>
  <si>
    <r>
      <t>Türkiye -</t>
    </r>
    <r>
      <rPr>
        <sz val="8"/>
        <rFont val="Tahoma"/>
        <family val="2"/>
      </rPr>
      <t>Turkey</t>
    </r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</si>
  <si>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</si>
  <si>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</si>
  <si>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</si>
  <si>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</si>
  <si>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</si>
  <si>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</si>
  <si>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</si>
  <si>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</si>
  <si>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</si>
  <si>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Balıkesir</t>
  </si>
  <si>
    <t>TR222</t>
  </si>
  <si>
    <t>Çanakkale</t>
  </si>
  <si>
    <t>TR310</t>
  </si>
  <si>
    <t>İzmir</t>
  </si>
  <si>
    <t>TR321</t>
  </si>
  <si>
    <t>Aydın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</si>
  <si>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</si>
  <si>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</si>
  <si>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</si>
  <si>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</si>
  <si>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</si>
  <si>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</si>
  <si>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</si>
  <si>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</si>
  <si>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</si>
  <si>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</si>
  <si>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</si>
  <si>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</si>
  <si>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</si>
  <si>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</si>
  <si>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</si>
  <si>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</si>
  <si>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</si>
  <si>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</si>
  <si>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</si>
  <si>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</si>
  <si>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</si>
  <si>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</si>
  <si>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</si>
  <si>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</si>
  <si>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</si>
  <si>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</si>
  <si>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</si>
  <si>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</si>
  <si>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</si>
  <si>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Ankara</t>
  </si>
  <si>
    <t>TR521</t>
  </si>
  <si>
    <t>Konya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</si>
  <si>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</si>
  <si>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</si>
  <si>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</si>
  <si>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</si>
  <si>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</si>
  <si>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</si>
  <si>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</si>
  <si>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</si>
  <si>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</si>
  <si>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</si>
  <si>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</si>
  <si>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</si>
  <si>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</si>
  <si>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</si>
  <si>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</si>
  <si>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</si>
  <si>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</si>
  <si>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</si>
  <si>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</si>
  <si>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</si>
  <si>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</si>
  <si>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</si>
  <si>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</si>
  <si>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</si>
  <si>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</si>
  <si>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</si>
  <si>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</si>
  <si>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</si>
  <si>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</si>
  <si>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</si>
  <si>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</si>
  <si>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</si>
  <si>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</si>
  <si>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</si>
  <si>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</si>
  <si>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</si>
  <si>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</si>
  <si>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</si>
  <si>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</si>
  <si>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</si>
  <si>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</si>
  <si>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</si>
  <si>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</si>
  <si>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</si>
  <si>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</si>
  <si>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</si>
  <si>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</si>
  <si>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</si>
  <si>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</si>
  <si>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</si>
  <si>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</si>
  <si>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</si>
  <si>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</si>
  <si>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</si>
  <si>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</si>
  <si>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</si>
  <si>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</si>
  <si>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</si>
  <si>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</si>
  <si>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</si>
  <si>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</si>
  <si>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</si>
  <si>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</si>
  <si>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</si>
  <si>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</si>
  <si>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</si>
  <si>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</si>
  <si>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</si>
  <si>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</si>
  <si>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</si>
  <si>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</si>
  <si>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</si>
  <si>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</si>
  <si>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</si>
  <si>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</si>
  <si>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</si>
  <si>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</si>
  <si>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</si>
  <si>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</si>
  <si>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</si>
  <si>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</si>
  <si>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</si>
  <si>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</si>
  <si>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</si>
  <si>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</si>
  <si>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</si>
  <si>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</si>
  <si>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</si>
  <si>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</si>
  <si>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</si>
  <si>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</si>
  <si>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</si>
  <si>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</si>
  <si>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</si>
  <si>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</si>
  <si>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</si>
  <si>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</si>
  <si>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</si>
  <si>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</si>
  <si>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</si>
  <si>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</si>
  <si>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</si>
  <si>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</si>
  <si>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Şanlıurfa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</si>
  <si>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</si>
  <si>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</si>
  <si>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</si>
  <si>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</si>
  <si>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</si>
  <si>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</si>
  <si>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</si>
  <si>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</si>
  <si>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</si>
  <si>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</si>
  <si>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r>
      <rPr>
        <b/>
        <sz val="8"/>
        <rFont val="Tahoma"/>
        <family val="2"/>
      </rPr>
      <t>Toplam</t>
    </r>
    <r>
      <rPr>
        <sz val="8"/>
        <rFont val="Tahoma"/>
        <family val="2"/>
      </rPr>
      <t>-Total</t>
    </r>
  </si>
  <si>
    <t>Kaynak: Doğa Koruma ve Milli Parklar Genel Müdürlüğü</t>
  </si>
  <si>
    <t>Source: General Directorate of Nature Conservation and National Parks</t>
  </si>
  <si>
    <t>(1) İstatistiki Bölge Birimleri Sınıflaması (İBBS)</t>
  </si>
  <si>
    <t>(1) Statistical Regions (SR)</t>
  </si>
  <si>
    <r>
      <t>(</t>
    </r>
    <r>
      <rPr>
        <b/>
        <sz val="10"/>
        <rFont val="Tahoma"/>
        <family val="2"/>
      </rPr>
      <t>Adet</t>
    </r>
    <r>
      <rPr>
        <sz val="10"/>
        <rFont val="Tahoma"/>
        <family val="2"/>
      </rPr>
      <t>-Number)</t>
    </r>
  </si>
  <si>
    <t xml:space="preserve">   Breeding and releasing activities of game  birds , 2001-2011</t>
  </si>
  <si>
    <t xml:space="preserve">Keklik </t>
  </si>
  <si>
    <t xml:space="preserve">   Breeding and releasing activities of game birds , 2001-2011 (continued)</t>
  </si>
  <si>
    <t>2.3 Kanatlı yaban hayvanı yerleştirme faaliyetleri, 2001-2011</t>
  </si>
  <si>
    <t>2.3 Kanatlı yaban hayvanı yerleştirme faaliyetleri, 2001-2011 (devam)</t>
  </si>
  <si>
    <t>Chukar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</si>
</sst>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"/>
    <numFmt numFmtId="173" formatCode="0.00;[Red]0.00"/>
    <numFmt numFmtId="174" formatCode="###\ ###\ ###"/>
    <numFmt numFmtId="175" formatCode="###.0\ ###\ ###"/>
    <numFmt numFmtId="176" formatCode="###.00\ ###\ ###"/>
    <numFmt numFmtId="177" formatCode="###.\ ###\ ###"/>
    <numFmt numFmtId="178" formatCode="##.\ ###\ ###"/>
    <numFmt numFmtId="179" formatCode="0.00000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5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11" xfId="47" applyFont="1" applyFill="1" applyBorder="1" applyAlignment="1">
      <alignment horizontal="left"/>
      <protection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47" applyFont="1" applyFill="1" applyBorder="1" applyAlignment="1">
      <alignment horizontal="left"/>
      <protection/>
    </xf>
    <xf numFmtId="0" fontId="2" fillId="0" borderId="0" xfId="47" applyFont="1" applyFill="1" applyBorder="1" applyAlignment="1">
      <alignment horizontal="left" vertical="center" wrapText="1"/>
      <protection/>
    </xf>
    <xf numFmtId="0" fontId="50" fillId="0" borderId="0" xfId="0" applyFont="1" applyFill="1" applyBorder="1" applyAlignment="1">
      <alignment horizontal="center"/>
    </xf>
    <xf numFmtId="0" fontId="1" fillId="0" borderId="0" xfId="47" applyFont="1" applyFill="1" applyBorder="1" applyAlignment="1">
      <alignment horizontal="center" vertical="top" wrapText="1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174" fontId="2" fillId="0" borderId="12" xfId="0" applyNumberFormat="1" applyFont="1" applyFill="1" applyBorder="1" applyAlignment="1">
      <alignment vertical="center" shrinkToFit="1"/>
    </xf>
    <xf numFmtId="49" fontId="50" fillId="0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7" fillId="0" borderId="0" xfId="48" applyFont="1" applyFill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48" applyFont="1" applyFill="1" applyBorder="1" applyAlignment="1">
      <alignment/>
      <protection/>
    </xf>
    <xf numFmtId="0" fontId="8" fillId="0" borderId="0" xfId="47" applyFont="1" applyFill="1" applyBorder="1" applyAlignment="1">
      <alignment/>
      <protection/>
    </xf>
    <xf numFmtId="0" fontId="2" fillId="0" borderId="0" xfId="0" applyFont="1" applyFill="1" applyBorder="1" applyAlignment="1">
      <alignment vertical="center" shrinkToFit="1"/>
    </xf>
    <xf numFmtId="174" fontId="2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 shrinkToFit="1"/>
    </xf>
    <xf numFmtId="174" fontId="1" fillId="0" borderId="12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2" fillId="0" borderId="15" xfId="47" applyFont="1" applyFill="1" applyBorder="1" applyAlignment="1">
      <alignment horizontal="left"/>
      <protection/>
    </xf>
    <xf numFmtId="0" fontId="2" fillId="0" borderId="16" xfId="47" applyFont="1" applyFill="1" applyBorder="1" applyAlignment="1">
      <alignment horizontal="left"/>
      <protection/>
    </xf>
    <xf numFmtId="0" fontId="2" fillId="0" borderId="14" xfId="47" applyFont="1" applyFill="1" applyBorder="1" applyAlignment="1">
      <alignment horizontal="left" vertical="center" wrapText="1"/>
      <protection/>
    </xf>
    <xf numFmtId="0" fontId="2" fillId="0" borderId="15" xfId="47" applyFont="1" applyFill="1" applyBorder="1" applyAlignment="1">
      <alignment horizontal="left" vertical="center" wrapText="1"/>
      <protection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174" fontId="2" fillId="0" borderId="19" xfId="0" applyNumberFormat="1" applyFont="1" applyFill="1" applyBorder="1" applyAlignment="1">
      <alignment vertical="center" shrinkToFit="1"/>
    </xf>
    <xf numFmtId="174" fontId="1" fillId="0" borderId="0" xfId="0" applyNumberFormat="1" applyFont="1" applyFill="1" applyBorder="1" applyAlignment="1">
      <alignment horizontal="center" vertical="center"/>
    </xf>
    <xf numFmtId="174" fontId="1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/>
    </xf>
    <xf numFmtId="0" fontId="8" fillId="0" borderId="0" xfId="48" applyFont="1" applyFill="1" applyBorder="1" applyAlignment="1">
      <alignment horizontal="center"/>
      <protection/>
    </xf>
    <xf numFmtId="3" fontId="8" fillId="0" borderId="0" xfId="47" applyNumberFormat="1" applyFont="1" applyFill="1" applyAlignment="1">
      <alignment horizontal="center"/>
      <protection/>
    </xf>
    <xf numFmtId="174" fontId="1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74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74" fontId="1" fillId="0" borderId="22" xfId="0" applyNumberFormat="1" applyFont="1" applyFill="1" applyBorder="1" applyAlignment="1">
      <alignment horizontal="center" vertical="center"/>
    </xf>
    <xf numFmtId="174" fontId="1" fillId="0" borderId="23" xfId="0" applyNumberFormat="1" applyFont="1" applyFill="1" applyBorder="1" applyAlignment="1">
      <alignment horizontal="center"/>
    </xf>
    <xf numFmtId="174" fontId="1" fillId="0" borderId="2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2004 sonu itibariyle faaliyetler" xfId="47"/>
    <cellStyle name="Normal_BEŞ YILLIK KALKINMA PLANI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Kanatlı Yerleştirme</a:t>
            </a:r>
          </a:p>
        </c:rich>
      </c:tx>
      <c:layout>
        <c:manualLayout>
          <c:xMode val="factor"/>
          <c:yMode val="factor"/>
          <c:x val="-0.002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565"/>
          <c:w val="0.8695"/>
          <c:h val="0.9455"/>
        </c:manualLayout>
      </c:layout>
      <c:barChart>
        <c:barDir val="col"/>
        <c:grouping val="stacked"/>
        <c:varyColors val="0"/>
        <c:ser>
          <c:idx val="0"/>
          <c:order val="0"/>
          <c:tx>
            <c:v>Keklik (Grouse)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Sayfa1!$A$2:$A$16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Sayfa1!$B$2:$B$16</c:f>
              <c:numCache>
                <c:ptCount val="15"/>
                <c:pt idx="0">
                  <c:v>7754</c:v>
                </c:pt>
                <c:pt idx="1">
                  <c:v>16270</c:v>
                </c:pt>
                <c:pt idx="2">
                  <c:v>12640</c:v>
                </c:pt>
                <c:pt idx="3">
                  <c:v>8885</c:v>
                </c:pt>
                <c:pt idx="4">
                  <c:v>7100</c:v>
                </c:pt>
                <c:pt idx="5">
                  <c:v>6060</c:v>
                </c:pt>
                <c:pt idx="6">
                  <c:v>3716</c:v>
                </c:pt>
                <c:pt idx="7">
                  <c:v>700</c:v>
                </c:pt>
                <c:pt idx="8">
                  <c:v>12365</c:v>
                </c:pt>
                <c:pt idx="9">
                  <c:v>34654</c:v>
                </c:pt>
                <c:pt idx="10">
                  <c:v>39124</c:v>
                </c:pt>
              </c:numCache>
            </c:numRef>
          </c:val>
        </c:ser>
        <c:ser>
          <c:idx val="1"/>
          <c:order val="1"/>
          <c:tx>
            <c:v>Sülün (Pheasant)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Sayfa1!$A$2:$A$16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Sayfa1!$C$2:$C$16</c:f>
              <c:numCache>
                <c:ptCount val="15"/>
                <c:pt idx="0">
                  <c:v>11485</c:v>
                </c:pt>
                <c:pt idx="1">
                  <c:v>7379</c:v>
                </c:pt>
                <c:pt idx="2">
                  <c:v>3740</c:v>
                </c:pt>
                <c:pt idx="3">
                  <c:v>6001</c:v>
                </c:pt>
                <c:pt idx="4">
                  <c:v>14679</c:v>
                </c:pt>
                <c:pt idx="5">
                  <c:v>17441</c:v>
                </c:pt>
                <c:pt idx="6">
                  <c:v>16097</c:v>
                </c:pt>
                <c:pt idx="7">
                  <c:v>5481</c:v>
                </c:pt>
                <c:pt idx="8">
                  <c:v>18533</c:v>
                </c:pt>
                <c:pt idx="9">
                  <c:v>14966</c:v>
                </c:pt>
                <c:pt idx="10">
                  <c:v>13425</c:v>
                </c:pt>
              </c:numCache>
            </c:numRef>
          </c:val>
        </c:ser>
        <c:overlap val="100"/>
        <c:gapWidth val="55"/>
        <c:axId val="65409977"/>
        <c:axId val="45023334"/>
      </c:barChart>
      <c:catAx>
        <c:axId val="65409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23334"/>
        <c:crosses val="autoZero"/>
        <c:auto val="1"/>
        <c:lblOffset val="100"/>
        <c:tickLblSkip val="1"/>
        <c:noMultiLvlLbl val="0"/>
      </c:catAx>
      <c:valAx>
        <c:axId val="45023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09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935"/>
          <c:w val="0.10775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98</xdr:row>
      <xdr:rowOff>123825</xdr:rowOff>
    </xdr:from>
    <xdr:to>
      <xdr:col>20</xdr:col>
      <xdr:colOff>228600</xdr:colOff>
      <xdr:row>149</xdr:row>
      <xdr:rowOff>104775</xdr:rowOff>
    </xdr:to>
    <xdr:graphicFrame>
      <xdr:nvGraphicFramePr>
        <xdr:cNvPr id="1" name="Grafik 8"/>
        <xdr:cNvGraphicFramePr/>
      </xdr:nvGraphicFramePr>
      <xdr:xfrm>
        <a:off x="2362200" y="19535775"/>
        <a:ext cx="100679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0"/>
  <sheetViews>
    <sheetView showGridLines="0" tabSelected="1" zoomScaleSheetLayoutView="78" zoomScalePageLayoutView="0" workbookViewId="0" topLeftCell="A148">
      <selection activeCell="G94" sqref="G94"/>
    </sheetView>
  </sheetViews>
  <sheetFormatPr defaultColWidth="9.140625" defaultRowHeight="12.75"/>
  <cols>
    <col min="1" max="1" width="8.28125" style="13" customWidth="1"/>
    <col min="2" max="2" width="14.421875" style="13" customWidth="1"/>
    <col min="3" max="3" width="12.140625" style="13" customWidth="1"/>
    <col min="4" max="4" width="8.7109375" style="47" customWidth="1"/>
    <col min="5" max="5" width="8.7109375" style="1" customWidth="1"/>
    <col min="6" max="6" width="8.7109375" style="47" customWidth="1"/>
    <col min="7" max="7" width="8.7109375" style="1" customWidth="1"/>
    <col min="8" max="8" width="8.7109375" style="47" customWidth="1"/>
    <col min="9" max="9" width="8.7109375" style="1" customWidth="1"/>
    <col min="10" max="10" width="8.7109375" style="47" customWidth="1"/>
    <col min="11" max="11" width="8.7109375" style="1" customWidth="1"/>
    <col min="12" max="12" width="8.7109375" style="47" customWidth="1"/>
    <col min="13" max="13" width="8.7109375" style="1" customWidth="1"/>
    <col min="14" max="14" width="8.7109375" style="47" customWidth="1"/>
    <col min="15" max="15" width="8.7109375" style="1" customWidth="1"/>
    <col min="16" max="16" width="8.7109375" style="47" customWidth="1"/>
    <col min="17" max="17" width="8.7109375" style="1" customWidth="1"/>
    <col min="18" max="18" width="8.7109375" style="47" customWidth="1"/>
    <col min="19" max="19" width="8.7109375" style="1" customWidth="1"/>
    <col min="20" max="20" width="8.7109375" style="47" customWidth="1"/>
    <col min="21" max="21" width="8.7109375" style="1" customWidth="1"/>
    <col min="22" max="22" width="8.7109375" style="47" customWidth="1"/>
    <col min="23" max="23" width="8.7109375" style="1" customWidth="1"/>
    <col min="24" max="24" width="8.7109375" style="47" customWidth="1"/>
    <col min="25" max="25" width="8.7109375" style="21" customWidth="1"/>
    <col min="26" max="16384" width="9.140625" style="3" customWidth="1"/>
  </cols>
  <sheetData>
    <row r="1" spans="1:25" s="6" customFormat="1" ht="19.5" customHeight="1">
      <c r="A1" s="5" t="s">
        <v>178</v>
      </c>
      <c r="B1" s="7"/>
      <c r="C1" s="7"/>
      <c r="D1" s="45"/>
      <c r="E1" s="45"/>
      <c r="F1" s="45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s="6" customFormat="1" ht="19.5" customHeight="1" thickBot="1">
      <c r="A2" s="60" t="s">
        <v>175</v>
      </c>
      <c r="B2" s="7"/>
      <c r="C2" s="7"/>
      <c r="D2" s="46"/>
      <c r="E2" s="46"/>
      <c r="F2" s="46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 t="s">
        <v>174</v>
      </c>
    </row>
    <row r="3" spans="1:25" ht="22.5" customHeight="1">
      <c r="A3" s="34"/>
      <c r="B3" s="8"/>
      <c r="C3" s="8"/>
      <c r="D3" s="68">
        <v>2001</v>
      </c>
      <c r="E3" s="69"/>
      <c r="F3" s="68">
        <v>2002</v>
      </c>
      <c r="G3" s="69"/>
      <c r="H3" s="68">
        <v>2003</v>
      </c>
      <c r="I3" s="69"/>
      <c r="J3" s="68">
        <v>2004</v>
      </c>
      <c r="K3" s="69"/>
      <c r="L3" s="68">
        <v>2005</v>
      </c>
      <c r="M3" s="69"/>
      <c r="N3" s="68">
        <v>2006</v>
      </c>
      <c r="O3" s="69"/>
      <c r="P3" s="68">
        <v>2007</v>
      </c>
      <c r="Q3" s="69"/>
      <c r="R3" s="68">
        <v>2008</v>
      </c>
      <c r="S3" s="69"/>
      <c r="T3" s="68">
        <v>2009</v>
      </c>
      <c r="U3" s="69"/>
      <c r="V3" s="68">
        <v>2010</v>
      </c>
      <c r="W3" s="69"/>
      <c r="X3" s="68">
        <v>2011</v>
      </c>
      <c r="Y3" s="70"/>
    </row>
    <row r="4" spans="1:25" ht="21.75" customHeight="1">
      <c r="A4" s="35" t="s">
        <v>4</v>
      </c>
      <c r="B4" s="14"/>
      <c r="C4" s="14"/>
      <c r="D4" s="29" t="s">
        <v>2</v>
      </c>
      <c r="E4" s="1" t="s">
        <v>3</v>
      </c>
      <c r="F4" s="1" t="s">
        <v>2</v>
      </c>
      <c r="G4" s="1" t="s">
        <v>3</v>
      </c>
      <c r="H4" s="1" t="s">
        <v>2</v>
      </c>
      <c r="I4" s="1" t="s">
        <v>3</v>
      </c>
      <c r="J4" s="1" t="s">
        <v>2</v>
      </c>
      <c r="K4" s="1" t="s">
        <v>3</v>
      </c>
      <c r="L4" s="1" t="s">
        <v>2</v>
      </c>
      <c r="M4" s="1" t="s">
        <v>3</v>
      </c>
      <c r="N4" s="1" t="s">
        <v>2</v>
      </c>
      <c r="O4" s="1" t="s">
        <v>3</v>
      </c>
      <c r="P4" s="1" t="s">
        <v>2</v>
      </c>
      <c r="Q4" s="1" t="s">
        <v>3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2</v>
      </c>
      <c r="W4" s="1" t="s">
        <v>3</v>
      </c>
      <c r="X4" s="30" t="s">
        <v>2</v>
      </c>
      <c r="Y4" s="61" t="s">
        <v>3</v>
      </c>
    </row>
    <row r="5" spans="1:25" ht="21.75" customHeight="1" thickBot="1">
      <c r="A5" s="36"/>
      <c r="B5" s="9"/>
      <c r="C5" s="9"/>
      <c r="D5" s="31" t="s">
        <v>180</v>
      </c>
      <c r="E5" s="62" t="s">
        <v>0</v>
      </c>
      <c r="F5" s="31" t="s">
        <v>180</v>
      </c>
      <c r="G5" s="62" t="s">
        <v>0</v>
      </c>
      <c r="H5" s="31" t="s">
        <v>180</v>
      </c>
      <c r="I5" s="62" t="s">
        <v>0</v>
      </c>
      <c r="J5" s="31" t="s">
        <v>180</v>
      </c>
      <c r="K5" s="62" t="s">
        <v>0</v>
      </c>
      <c r="L5" s="31" t="s">
        <v>180</v>
      </c>
      <c r="M5" s="62" t="s">
        <v>0</v>
      </c>
      <c r="N5" s="31" t="s">
        <v>180</v>
      </c>
      <c r="O5" s="62" t="s">
        <v>0</v>
      </c>
      <c r="P5" s="31" t="s">
        <v>180</v>
      </c>
      <c r="Q5" s="62" t="s">
        <v>0</v>
      </c>
      <c r="R5" s="31" t="s">
        <v>180</v>
      </c>
      <c r="S5" s="62" t="s">
        <v>0</v>
      </c>
      <c r="T5" s="31" t="s">
        <v>180</v>
      </c>
      <c r="U5" s="62" t="s">
        <v>0</v>
      </c>
      <c r="V5" s="31" t="s">
        <v>180</v>
      </c>
      <c r="W5" s="62" t="s">
        <v>0</v>
      </c>
      <c r="X5" s="31" t="s">
        <v>180</v>
      </c>
      <c r="Y5" s="63" t="s">
        <v>0</v>
      </c>
    </row>
    <row r="6" spans="1:25" ht="21.75" customHeight="1">
      <c r="A6" s="37" t="s">
        <v>5</v>
      </c>
      <c r="B6" s="10" t="s">
        <v>6</v>
      </c>
      <c r="C6" s="18"/>
      <c r="D6" s="71">
        <f>SUM(D7:E7)</f>
        <v>19239</v>
      </c>
      <c r="E6" s="72"/>
      <c r="F6" s="71">
        <f>SUM(F7:G7)</f>
        <v>23649</v>
      </c>
      <c r="G6" s="72"/>
      <c r="H6" s="71">
        <f>SUM(H7:I7)</f>
        <v>16380</v>
      </c>
      <c r="I6" s="72"/>
      <c r="J6" s="71">
        <f>SUM(J7:K7)</f>
        <v>14886</v>
      </c>
      <c r="K6" s="72"/>
      <c r="L6" s="71">
        <f>SUM(L7:M7)</f>
        <v>21779</v>
      </c>
      <c r="M6" s="72"/>
      <c r="N6" s="71">
        <f>SUM(N7:O7)</f>
        <v>23501</v>
      </c>
      <c r="O6" s="72"/>
      <c r="P6" s="71">
        <f>SUM(P7:Q7)</f>
        <v>19813</v>
      </c>
      <c r="Q6" s="72"/>
      <c r="R6" s="71">
        <f>SUM(R7:S7)</f>
        <v>6181</v>
      </c>
      <c r="S6" s="72"/>
      <c r="T6" s="71">
        <f>SUM(T7:U7)</f>
        <v>30898</v>
      </c>
      <c r="U6" s="72"/>
      <c r="V6" s="71">
        <f>SUM(V7:W7)</f>
        <v>49620</v>
      </c>
      <c r="W6" s="72"/>
      <c r="X6" s="71">
        <f>SUM(X7:Y7)</f>
        <v>52549</v>
      </c>
      <c r="Y6" s="73"/>
    </row>
    <row r="7" spans="1:25" ht="21.75" customHeight="1">
      <c r="A7" s="38"/>
      <c r="B7" s="15"/>
      <c r="C7" s="17" t="s">
        <v>169</v>
      </c>
      <c r="D7" s="43">
        <f aca="true" t="shared" si="0" ref="D7:Y7">SUM(D8:D68)+SUM(D75:D94)</f>
        <v>7754</v>
      </c>
      <c r="E7" s="43">
        <f t="shared" si="0"/>
        <v>11485</v>
      </c>
      <c r="F7" s="43">
        <f t="shared" si="0"/>
        <v>16270</v>
      </c>
      <c r="G7" s="43">
        <f t="shared" si="0"/>
        <v>7379</v>
      </c>
      <c r="H7" s="43">
        <f t="shared" si="0"/>
        <v>12640</v>
      </c>
      <c r="I7" s="43">
        <f t="shared" si="0"/>
        <v>3740</v>
      </c>
      <c r="J7" s="43">
        <f t="shared" si="0"/>
        <v>8885</v>
      </c>
      <c r="K7" s="43">
        <f t="shared" si="0"/>
        <v>6001</v>
      </c>
      <c r="L7" s="43">
        <f t="shared" si="0"/>
        <v>7100</v>
      </c>
      <c r="M7" s="43">
        <f t="shared" si="0"/>
        <v>14679</v>
      </c>
      <c r="N7" s="43">
        <f t="shared" si="0"/>
        <v>6060</v>
      </c>
      <c r="O7" s="43">
        <f t="shared" si="0"/>
        <v>17441</v>
      </c>
      <c r="P7" s="43">
        <f t="shared" si="0"/>
        <v>3716</v>
      </c>
      <c r="Q7" s="43">
        <f t="shared" si="0"/>
        <v>16097</v>
      </c>
      <c r="R7" s="43">
        <f t="shared" si="0"/>
        <v>700</v>
      </c>
      <c r="S7" s="43">
        <f t="shared" si="0"/>
        <v>5481</v>
      </c>
      <c r="T7" s="43">
        <f t="shared" si="0"/>
        <v>12365</v>
      </c>
      <c r="U7" s="43">
        <f t="shared" si="0"/>
        <v>18533</v>
      </c>
      <c r="V7" s="43">
        <f t="shared" si="0"/>
        <v>34654</v>
      </c>
      <c r="W7" s="43">
        <f t="shared" si="0"/>
        <v>14966</v>
      </c>
      <c r="X7" s="43">
        <f t="shared" si="0"/>
        <v>39124</v>
      </c>
      <c r="Y7" s="64">
        <f t="shared" si="0"/>
        <v>13425</v>
      </c>
    </row>
    <row r="8" spans="1:27" ht="15" customHeight="1">
      <c r="A8" s="39" t="s">
        <v>7</v>
      </c>
      <c r="B8" s="11" t="s">
        <v>8</v>
      </c>
      <c r="C8" s="19">
        <f aca="true" t="shared" si="1" ref="C8:C51">SUM(D8:Y8)</f>
        <v>19115</v>
      </c>
      <c r="D8" s="32">
        <v>1030</v>
      </c>
      <c r="E8" s="32">
        <v>1030</v>
      </c>
      <c r="F8" s="32">
        <v>860</v>
      </c>
      <c r="G8" s="32">
        <v>1200</v>
      </c>
      <c r="H8" s="32">
        <v>680</v>
      </c>
      <c r="I8" s="32">
        <v>850</v>
      </c>
      <c r="J8" s="32"/>
      <c r="K8" s="32">
        <v>500</v>
      </c>
      <c r="L8" s="32"/>
      <c r="M8" s="32">
        <v>1000</v>
      </c>
      <c r="N8" s="32"/>
      <c r="O8" s="32"/>
      <c r="P8" s="32"/>
      <c r="Q8" s="32"/>
      <c r="R8" s="32"/>
      <c r="S8" s="32"/>
      <c r="T8" s="32"/>
      <c r="U8" s="32">
        <v>8900</v>
      </c>
      <c r="V8" s="32"/>
      <c r="W8" s="32">
        <v>1065</v>
      </c>
      <c r="X8" s="32"/>
      <c r="Y8" s="65">
        <v>2000</v>
      </c>
      <c r="Z8" s="67"/>
      <c r="AA8" s="2"/>
    </row>
    <row r="9" spans="1:27" ht="15" customHeight="1">
      <c r="A9" s="39" t="s">
        <v>9</v>
      </c>
      <c r="B9" s="11" t="s">
        <v>10</v>
      </c>
      <c r="C9" s="19">
        <f t="shared" si="1"/>
        <v>605</v>
      </c>
      <c r="D9" s="32"/>
      <c r="E9" s="32">
        <v>500</v>
      </c>
      <c r="F9" s="32"/>
      <c r="G9" s="32">
        <v>105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65"/>
      <c r="Z9" s="67"/>
      <c r="AA9" s="2"/>
    </row>
    <row r="10" spans="1:25" ht="15" customHeight="1">
      <c r="A10" s="39" t="s">
        <v>11</v>
      </c>
      <c r="B10" s="11" t="s">
        <v>12</v>
      </c>
      <c r="C10" s="19">
        <f t="shared" si="1"/>
        <v>11797</v>
      </c>
      <c r="D10" s="32"/>
      <c r="E10" s="32">
        <v>700</v>
      </c>
      <c r="F10" s="32">
        <v>400</v>
      </c>
      <c r="G10" s="32">
        <v>272</v>
      </c>
      <c r="H10" s="32"/>
      <c r="I10" s="32">
        <v>350</v>
      </c>
      <c r="J10" s="32"/>
      <c r="K10" s="32"/>
      <c r="L10" s="32"/>
      <c r="M10" s="32">
        <v>2975</v>
      </c>
      <c r="N10" s="32"/>
      <c r="O10" s="32">
        <v>2500</v>
      </c>
      <c r="P10" s="32"/>
      <c r="Q10" s="32">
        <v>1700</v>
      </c>
      <c r="R10" s="32"/>
      <c r="S10" s="32">
        <v>1000</v>
      </c>
      <c r="T10" s="32"/>
      <c r="U10" s="32">
        <v>900</v>
      </c>
      <c r="V10" s="32"/>
      <c r="W10" s="32">
        <v>1000</v>
      </c>
      <c r="X10" s="32"/>
      <c r="Y10" s="65"/>
    </row>
    <row r="11" spans="1:25" ht="15" customHeight="1">
      <c r="A11" s="39" t="s">
        <v>13</v>
      </c>
      <c r="B11" s="11" t="s">
        <v>14</v>
      </c>
      <c r="C11" s="19">
        <f t="shared" si="1"/>
        <v>8535</v>
      </c>
      <c r="D11" s="32"/>
      <c r="E11" s="32">
        <v>800</v>
      </c>
      <c r="F11" s="32">
        <v>350</v>
      </c>
      <c r="G11" s="32"/>
      <c r="H11" s="32"/>
      <c r="I11" s="32">
        <v>200</v>
      </c>
      <c r="J11" s="32">
        <v>870</v>
      </c>
      <c r="K11" s="32">
        <v>500</v>
      </c>
      <c r="L11" s="32"/>
      <c r="M11" s="32">
        <v>1000</v>
      </c>
      <c r="N11" s="32"/>
      <c r="O11" s="32">
        <v>750</v>
      </c>
      <c r="P11" s="32"/>
      <c r="Q11" s="32">
        <v>1400</v>
      </c>
      <c r="R11" s="32"/>
      <c r="S11" s="32">
        <v>1665</v>
      </c>
      <c r="T11" s="32"/>
      <c r="U11" s="32"/>
      <c r="V11" s="32"/>
      <c r="W11" s="32"/>
      <c r="X11" s="32"/>
      <c r="Y11" s="65">
        <v>1000</v>
      </c>
    </row>
    <row r="12" spans="1:25" ht="15" customHeight="1">
      <c r="A12" s="39" t="s">
        <v>15</v>
      </c>
      <c r="B12" s="11" t="s">
        <v>16</v>
      </c>
      <c r="C12" s="19">
        <f t="shared" si="1"/>
        <v>2525</v>
      </c>
      <c r="D12" s="32"/>
      <c r="E12" s="32">
        <v>800</v>
      </c>
      <c r="F12" s="32"/>
      <c r="G12" s="32"/>
      <c r="H12" s="32">
        <v>100</v>
      </c>
      <c r="I12" s="32"/>
      <c r="J12" s="32"/>
      <c r="K12" s="32"/>
      <c r="L12" s="32"/>
      <c r="M12" s="32"/>
      <c r="N12" s="32"/>
      <c r="O12" s="32"/>
      <c r="P12" s="32"/>
      <c r="Q12" s="32">
        <v>500</v>
      </c>
      <c r="R12" s="32"/>
      <c r="S12" s="32"/>
      <c r="T12" s="32"/>
      <c r="U12" s="32"/>
      <c r="V12" s="32"/>
      <c r="W12" s="32">
        <v>600</v>
      </c>
      <c r="X12" s="32"/>
      <c r="Y12" s="65">
        <v>525</v>
      </c>
    </row>
    <row r="13" spans="1:25" ht="15" customHeight="1">
      <c r="A13" s="39" t="s">
        <v>17</v>
      </c>
      <c r="B13" s="11" t="s">
        <v>18</v>
      </c>
      <c r="C13" s="19">
        <f t="shared" si="1"/>
        <v>4705</v>
      </c>
      <c r="D13" s="32"/>
      <c r="E13" s="32">
        <v>800</v>
      </c>
      <c r="F13" s="32"/>
      <c r="G13" s="32">
        <v>21</v>
      </c>
      <c r="H13" s="32"/>
      <c r="I13" s="32"/>
      <c r="J13" s="32"/>
      <c r="K13" s="32"/>
      <c r="L13" s="32"/>
      <c r="M13" s="32"/>
      <c r="N13" s="32"/>
      <c r="O13" s="32">
        <v>500</v>
      </c>
      <c r="P13" s="32">
        <v>134</v>
      </c>
      <c r="Q13" s="32">
        <v>1000</v>
      </c>
      <c r="R13" s="32"/>
      <c r="S13" s="32">
        <v>500</v>
      </c>
      <c r="T13" s="32"/>
      <c r="U13" s="32">
        <v>450</v>
      </c>
      <c r="V13" s="32">
        <v>500</v>
      </c>
      <c r="W13" s="32">
        <v>500</v>
      </c>
      <c r="X13" s="32"/>
      <c r="Y13" s="65">
        <v>300</v>
      </c>
    </row>
    <row r="14" spans="1:25" ht="15" customHeight="1">
      <c r="A14" s="39" t="s">
        <v>19</v>
      </c>
      <c r="B14" s="11" t="s">
        <v>20</v>
      </c>
      <c r="C14" s="19">
        <f t="shared" si="1"/>
        <v>4784</v>
      </c>
      <c r="D14" s="32">
        <v>1084</v>
      </c>
      <c r="E14" s="32"/>
      <c r="F14" s="32">
        <v>1500</v>
      </c>
      <c r="G14" s="32"/>
      <c r="H14" s="32">
        <v>1000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>
        <v>500</v>
      </c>
      <c r="U14" s="32"/>
      <c r="V14" s="32">
        <v>500</v>
      </c>
      <c r="W14" s="32"/>
      <c r="X14" s="32">
        <v>200</v>
      </c>
      <c r="Y14" s="65"/>
    </row>
    <row r="15" spans="1:25" ht="15" customHeight="1">
      <c r="A15" s="39" t="s">
        <v>21</v>
      </c>
      <c r="B15" s="11" t="s">
        <v>22</v>
      </c>
      <c r="C15" s="19">
        <f t="shared" si="1"/>
        <v>3700</v>
      </c>
      <c r="D15" s="32">
        <v>700</v>
      </c>
      <c r="E15" s="32"/>
      <c r="F15" s="32">
        <v>1000</v>
      </c>
      <c r="G15" s="32"/>
      <c r="H15" s="32">
        <v>1000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>
        <v>1000</v>
      </c>
      <c r="Y15" s="65"/>
    </row>
    <row r="16" spans="1:25" ht="15" customHeight="1">
      <c r="A16" s="39" t="s">
        <v>23</v>
      </c>
      <c r="B16" s="11" t="s">
        <v>24</v>
      </c>
      <c r="C16" s="19">
        <f t="shared" si="1"/>
        <v>6500</v>
      </c>
      <c r="D16" s="32"/>
      <c r="E16" s="32"/>
      <c r="F16" s="32">
        <v>2500</v>
      </c>
      <c r="G16" s="32"/>
      <c r="H16" s="32">
        <v>4000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65"/>
    </row>
    <row r="17" spans="1:25" ht="15" customHeight="1">
      <c r="A17" s="39" t="s">
        <v>25</v>
      </c>
      <c r="B17" s="11" t="s">
        <v>26</v>
      </c>
      <c r="C17" s="19">
        <f t="shared" si="1"/>
        <v>500</v>
      </c>
      <c r="D17" s="32"/>
      <c r="E17" s="32"/>
      <c r="F17" s="32">
        <v>500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65"/>
    </row>
    <row r="18" spans="1:25" ht="15" customHeight="1">
      <c r="A18" s="39" t="s">
        <v>27</v>
      </c>
      <c r="B18" s="11" t="s">
        <v>28</v>
      </c>
      <c r="C18" s="19">
        <f t="shared" si="1"/>
        <v>2225</v>
      </c>
      <c r="D18" s="32">
        <v>200</v>
      </c>
      <c r="E18" s="32"/>
      <c r="F18" s="32">
        <v>750</v>
      </c>
      <c r="G18" s="32"/>
      <c r="H18" s="32"/>
      <c r="I18" s="32"/>
      <c r="J18" s="32">
        <v>475</v>
      </c>
      <c r="K18" s="32"/>
      <c r="L18" s="32">
        <v>800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65"/>
    </row>
    <row r="19" spans="1:25" ht="15" customHeight="1">
      <c r="A19" s="39" t="s">
        <v>29</v>
      </c>
      <c r="B19" s="11" t="s">
        <v>30</v>
      </c>
      <c r="C19" s="19">
        <f t="shared" si="1"/>
        <v>7700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>
        <v>200</v>
      </c>
      <c r="Q19" s="32"/>
      <c r="R19" s="32"/>
      <c r="S19" s="32"/>
      <c r="T19" s="32"/>
      <c r="U19" s="32"/>
      <c r="V19" s="32">
        <v>5000</v>
      </c>
      <c r="W19" s="32"/>
      <c r="X19" s="32">
        <v>2500</v>
      </c>
      <c r="Y19" s="65"/>
    </row>
    <row r="20" spans="1:25" ht="15" customHeight="1">
      <c r="A20" s="39" t="s">
        <v>31</v>
      </c>
      <c r="B20" s="11" t="s">
        <v>32</v>
      </c>
      <c r="C20" s="19">
        <f t="shared" si="1"/>
        <v>3700</v>
      </c>
      <c r="D20" s="32"/>
      <c r="E20" s="32"/>
      <c r="F20" s="32">
        <v>500</v>
      </c>
      <c r="G20" s="32">
        <v>300</v>
      </c>
      <c r="H20" s="32">
        <v>600</v>
      </c>
      <c r="I20" s="32"/>
      <c r="J20" s="32">
        <v>300</v>
      </c>
      <c r="K20" s="32"/>
      <c r="L20" s="32"/>
      <c r="M20" s="32"/>
      <c r="N20" s="32">
        <v>250</v>
      </c>
      <c r="O20" s="32"/>
      <c r="P20" s="32"/>
      <c r="Q20" s="32"/>
      <c r="R20" s="32"/>
      <c r="S20" s="32"/>
      <c r="T20" s="32"/>
      <c r="U20" s="32"/>
      <c r="V20" s="32">
        <v>1000</v>
      </c>
      <c r="W20" s="32"/>
      <c r="X20" s="32">
        <v>750</v>
      </c>
      <c r="Y20" s="65"/>
    </row>
    <row r="21" spans="1:25" ht="15" customHeight="1">
      <c r="A21" s="39" t="s">
        <v>33</v>
      </c>
      <c r="B21" s="11" t="s">
        <v>34</v>
      </c>
      <c r="C21" s="19">
        <f t="shared" si="1"/>
        <v>3100</v>
      </c>
      <c r="D21" s="32"/>
      <c r="E21" s="32"/>
      <c r="F21" s="32"/>
      <c r="G21" s="32"/>
      <c r="H21" s="32"/>
      <c r="I21" s="32"/>
      <c r="J21" s="32">
        <v>1500</v>
      </c>
      <c r="K21" s="32"/>
      <c r="L21" s="32"/>
      <c r="M21" s="32"/>
      <c r="N21" s="32"/>
      <c r="O21" s="32"/>
      <c r="P21" s="32"/>
      <c r="Q21" s="32">
        <v>100</v>
      </c>
      <c r="R21" s="32"/>
      <c r="S21" s="32"/>
      <c r="T21" s="32">
        <v>900</v>
      </c>
      <c r="U21" s="32">
        <v>300</v>
      </c>
      <c r="V21" s="32"/>
      <c r="W21" s="32">
        <v>300</v>
      </c>
      <c r="X21" s="32"/>
      <c r="Y21" s="65"/>
    </row>
    <row r="22" spans="1:25" ht="15" customHeight="1">
      <c r="A22" s="39" t="s">
        <v>35</v>
      </c>
      <c r="B22" s="11" t="s">
        <v>36</v>
      </c>
      <c r="C22" s="19">
        <f t="shared" si="1"/>
        <v>9580</v>
      </c>
      <c r="D22" s="32"/>
      <c r="E22" s="32">
        <v>1650</v>
      </c>
      <c r="F22" s="32">
        <v>1580</v>
      </c>
      <c r="G22" s="32">
        <v>350</v>
      </c>
      <c r="H22" s="32">
        <v>300</v>
      </c>
      <c r="I22" s="32"/>
      <c r="J22" s="32"/>
      <c r="K22" s="32">
        <v>300</v>
      </c>
      <c r="L22" s="32"/>
      <c r="M22" s="32">
        <v>800</v>
      </c>
      <c r="N22" s="32"/>
      <c r="O22" s="32">
        <v>2500</v>
      </c>
      <c r="P22" s="32"/>
      <c r="Q22" s="32">
        <v>500</v>
      </c>
      <c r="R22" s="32"/>
      <c r="S22" s="32"/>
      <c r="T22" s="32"/>
      <c r="U22" s="32">
        <v>100</v>
      </c>
      <c r="V22" s="32"/>
      <c r="W22" s="32"/>
      <c r="X22" s="32">
        <v>1500</v>
      </c>
      <c r="Y22" s="65"/>
    </row>
    <row r="23" spans="1:25" ht="15" customHeight="1">
      <c r="A23" s="39" t="s">
        <v>37</v>
      </c>
      <c r="B23" s="11" t="s">
        <v>38</v>
      </c>
      <c r="C23" s="19">
        <f t="shared" si="1"/>
        <v>1900</v>
      </c>
      <c r="D23" s="32"/>
      <c r="E23" s="32"/>
      <c r="F23" s="32">
        <v>750</v>
      </c>
      <c r="G23" s="32"/>
      <c r="H23" s="32">
        <v>550</v>
      </c>
      <c r="I23" s="32"/>
      <c r="J23" s="32">
        <v>600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65"/>
    </row>
    <row r="24" spans="1:25" ht="15" customHeight="1">
      <c r="A24" s="39" t="s">
        <v>39</v>
      </c>
      <c r="B24" s="11" t="s">
        <v>40</v>
      </c>
      <c r="C24" s="19">
        <f t="shared" si="1"/>
        <v>964</v>
      </c>
      <c r="D24" s="32"/>
      <c r="E24" s="32">
        <v>300</v>
      </c>
      <c r="F24" s="32">
        <v>190</v>
      </c>
      <c r="G24" s="32"/>
      <c r="H24" s="32">
        <v>100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>
        <v>374</v>
      </c>
      <c r="Y24" s="65"/>
    </row>
    <row r="25" spans="1:25" ht="15" customHeight="1">
      <c r="A25" s="39" t="s">
        <v>41</v>
      </c>
      <c r="B25" s="11" t="s">
        <v>42</v>
      </c>
      <c r="C25" s="19">
        <f t="shared" si="1"/>
        <v>8051</v>
      </c>
      <c r="D25" s="32"/>
      <c r="E25" s="32"/>
      <c r="F25" s="32">
        <v>200</v>
      </c>
      <c r="G25" s="32">
        <v>200</v>
      </c>
      <c r="H25" s="32">
        <v>680</v>
      </c>
      <c r="I25" s="32">
        <v>300</v>
      </c>
      <c r="J25" s="32"/>
      <c r="K25" s="32">
        <v>500</v>
      </c>
      <c r="L25" s="32"/>
      <c r="M25" s="32">
        <v>1000</v>
      </c>
      <c r="N25" s="32"/>
      <c r="O25" s="32"/>
      <c r="P25" s="32"/>
      <c r="Q25" s="32"/>
      <c r="R25" s="32"/>
      <c r="S25" s="32">
        <v>516</v>
      </c>
      <c r="T25" s="32"/>
      <c r="U25" s="32"/>
      <c r="V25" s="32">
        <v>754</v>
      </c>
      <c r="W25" s="32">
        <v>1901</v>
      </c>
      <c r="X25" s="32">
        <v>1000</v>
      </c>
      <c r="Y25" s="65">
        <v>1000</v>
      </c>
    </row>
    <row r="26" spans="1:25" ht="15" customHeight="1">
      <c r="A26" s="39" t="s">
        <v>43</v>
      </c>
      <c r="B26" s="11" t="s">
        <v>44</v>
      </c>
      <c r="C26" s="19">
        <f t="shared" si="1"/>
        <v>3480</v>
      </c>
      <c r="D26" s="32"/>
      <c r="E26" s="32">
        <v>550</v>
      </c>
      <c r="F26" s="32"/>
      <c r="G26" s="32">
        <v>700</v>
      </c>
      <c r="H26" s="32"/>
      <c r="I26" s="32">
        <v>230</v>
      </c>
      <c r="J26" s="32">
        <v>700</v>
      </c>
      <c r="K26" s="32">
        <v>500</v>
      </c>
      <c r="L26" s="32"/>
      <c r="M26" s="32">
        <v>800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65"/>
    </row>
    <row r="27" spans="1:25" ht="15" customHeight="1">
      <c r="A27" s="39" t="s">
        <v>45</v>
      </c>
      <c r="B27" s="11" t="s">
        <v>46</v>
      </c>
      <c r="C27" s="19">
        <f t="shared" si="1"/>
        <v>3300</v>
      </c>
      <c r="D27" s="32"/>
      <c r="E27" s="32">
        <v>200</v>
      </c>
      <c r="F27" s="32"/>
      <c r="G27" s="32">
        <v>500</v>
      </c>
      <c r="H27" s="32"/>
      <c r="I27" s="32"/>
      <c r="J27" s="32"/>
      <c r="K27" s="32"/>
      <c r="L27" s="32"/>
      <c r="M27" s="32"/>
      <c r="N27" s="32"/>
      <c r="O27" s="32">
        <v>1000</v>
      </c>
      <c r="P27" s="32"/>
      <c r="Q27" s="32"/>
      <c r="R27" s="32"/>
      <c r="S27" s="32"/>
      <c r="T27" s="32"/>
      <c r="U27" s="32">
        <v>1000</v>
      </c>
      <c r="V27" s="32"/>
      <c r="W27" s="32">
        <v>600</v>
      </c>
      <c r="X27" s="32"/>
      <c r="Y27" s="65"/>
    </row>
    <row r="28" spans="1:25" ht="15" customHeight="1">
      <c r="A28" s="39" t="s">
        <v>47</v>
      </c>
      <c r="B28" s="11" t="s">
        <v>48</v>
      </c>
      <c r="C28" s="19">
        <f t="shared" si="1"/>
        <v>3000</v>
      </c>
      <c r="D28" s="32"/>
      <c r="E28" s="32">
        <v>600</v>
      </c>
      <c r="F28" s="32"/>
      <c r="G28" s="32">
        <v>200</v>
      </c>
      <c r="H28" s="32"/>
      <c r="I28" s="32">
        <v>400</v>
      </c>
      <c r="J28" s="32">
        <v>500</v>
      </c>
      <c r="K28" s="32">
        <v>300</v>
      </c>
      <c r="L28" s="32"/>
      <c r="M28" s="32">
        <v>500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>
        <v>500</v>
      </c>
      <c r="Y28" s="65"/>
    </row>
    <row r="29" spans="1:25" ht="15" customHeight="1">
      <c r="A29" s="39" t="s">
        <v>49</v>
      </c>
      <c r="B29" s="11" t="s">
        <v>50</v>
      </c>
      <c r="C29" s="19">
        <f t="shared" si="1"/>
        <v>1150</v>
      </c>
      <c r="D29" s="32"/>
      <c r="E29" s="32"/>
      <c r="F29" s="32"/>
      <c r="G29" s="32"/>
      <c r="H29" s="32">
        <v>150</v>
      </c>
      <c r="I29" s="32"/>
      <c r="J29" s="32"/>
      <c r="K29" s="32"/>
      <c r="L29" s="32"/>
      <c r="M29" s="32"/>
      <c r="N29" s="32"/>
      <c r="O29" s="32">
        <v>1000</v>
      </c>
      <c r="P29" s="32"/>
      <c r="Q29" s="32"/>
      <c r="R29" s="32"/>
      <c r="S29" s="32"/>
      <c r="T29" s="32"/>
      <c r="U29" s="32"/>
      <c r="V29" s="32"/>
      <c r="W29" s="32"/>
      <c r="X29" s="32"/>
      <c r="Y29" s="65"/>
    </row>
    <row r="30" spans="1:25" ht="15" customHeight="1">
      <c r="A30" s="39" t="s">
        <v>51</v>
      </c>
      <c r="B30" s="11" t="s">
        <v>52</v>
      </c>
      <c r="C30" s="19">
        <f t="shared" si="1"/>
        <v>4800</v>
      </c>
      <c r="D30" s="32">
        <v>800</v>
      </c>
      <c r="E30" s="32"/>
      <c r="F30" s="32">
        <v>1250</v>
      </c>
      <c r="G30" s="32"/>
      <c r="H30" s="32"/>
      <c r="I30" s="32"/>
      <c r="J30" s="32"/>
      <c r="K30" s="32"/>
      <c r="L30" s="32">
        <v>500</v>
      </c>
      <c r="M30" s="32"/>
      <c r="N30" s="32">
        <v>500</v>
      </c>
      <c r="O30" s="32"/>
      <c r="P30" s="32"/>
      <c r="Q30" s="32"/>
      <c r="R30" s="32"/>
      <c r="S30" s="32"/>
      <c r="T30" s="32"/>
      <c r="U30" s="32"/>
      <c r="V30" s="32"/>
      <c r="W30" s="32"/>
      <c r="X30" s="32">
        <v>1750</v>
      </c>
      <c r="Y30" s="65"/>
    </row>
    <row r="31" spans="1:25" ht="15" customHeight="1">
      <c r="A31" s="39" t="s">
        <v>53</v>
      </c>
      <c r="B31" s="11" t="s">
        <v>54</v>
      </c>
      <c r="C31" s="19">
        <f t="shared" si="1"/>
        <v>6130</v>
      </c>
      <c r="D31" s="32">
        <v>950</v>
      </c>
      <c r="E31" s="32"/>
      <c r="F31" s="32">
        <v>830</v>
      </c>
      <c r="G31" s="32"/>
      <c r="H31" s="32">
        <v>400</v>
      </c>
      <c r="I31" s="32"/>
      <c r="J31" s="32"/>
      <c r="K31" s="32"/>
      <c r="L31" s="32">
        <v>300</v>
      </c>
      <c r="M31" s="32"/>
      <c r="N31" s="32"/>
      <c r="O31" s="32"/>
      <c r="P31" s="32">
        <v>300</v>
      </c>
      <c r="Q31" s="32"/>
      <c r="R31" s="32">
        <v>500</v>
      </c>
      <c r="S31" s="32"/>
      <c r="T31" s="32"/>
      <c r="U31" s="32"/>
      <c r="V31" s="32">
        <v>850</v>
      </c>
      <c r="W31" s="32"/>
      <c r="X31" s="32">
        <v>2000</v>
      </c>
      <c r="Y31" s="65"/>
    </row>
    <row r="32" spans="1:25" ht="15" customHeight="1">
      <c r="A32" s="39" t="s">
        <v>55</v>
      </c>
      <c r="B32" s="11" t="s">
        <v>56</v>
      </c>
      <c r="C32" s="19">
        <f t="shared" si="1"/>
        <v>4680</v>
      </c>
      <c r="D32" s="32">
        <v>450</v>
      </c>
      <c r="E32" s="32"/>
      <c r="F32" s="32">
        <v>80</v>
      </c>
      <c r="G32" s="32"/>
      <c r="H32" s="32">
        <v>950</v>
      </c>
      <c r="I32" s="32"/>
      <c r="J32" s="32">
        <v>600</v>
      </c>
      <c r="K32" s="32"/>
      <c r="L32" s="32">
        <v>300</v>
      </c>
      <c r="M32" s="32"/>
      <c r="N32" s="32">
        <v>300</v>
      </c>
      <c r="O32" s="32"/>
      <c r="P32" s="32"/>
      <c r="Q32" s="32"/>
      <c r="R32" s="32"/>
      <c r="S32" s="32"/>
      <c r="T32" s="32"/>
      <c r="U32" s="32"/>
      <c r="V32" s="32">
        <v>500</v>
      </c>
      <c r="W32" s="32"/>
      <c r="X32" s="32">
        <v>1500</v>
      </c>
      <c r="Y32" s="65"/>
    </row>
    <row r="33" spans="1:25" ht="15" customHeight="1">
      <c r="A33" s="39" t="s">
        <v>57</v>
      </c>
      <c r="B33" s="11" t="s">
        <v>58</v>
      </c>
      <c r="C33" s="19">
        <f t="shared" si="1"/>
        <v>2902</v>
      </c>
      <c r="D33" s="32">
        <v>440</v>
      </c>
      <c r="E33" s="32"/>
      <c r="F33" s="32">
        <v>170</v>
      </c>
      <c r="G33" s="32"/>
      <c r="H33" s="32"/>
      <c r="I33" s="32"/>
      <c r="J33" s="32"/>
      <c r="K33" s="32"/>
      <c r="L33" s="32">
        <v>250</v>
      </c>
      <c r="M33" s="32"/>
      <c r="N33" s="32">
        <v>810</v>
      </c>
      <c r="O33" s="32"/>
      <c r="P33" s="32">
        <v>832</v>
      </c>
      <c r="Q33" s="32"/>
      <c r="R33" s="32"/>
      <c r="S33" s="32"/>
      <c r="T33" s="32"/>
      <c r="U33" s="32"/>
      <c r="V33" s="32"/>
      <c r="W33" s="32"/>
      <c r="X33" s="32">
        <v>400</v>
      </c>
      <c r="Y33" s="65"/>
    </row>
    <row r="34" spans="1:25" ht="15" customHeight="1">
      <c r="A34" s="39" t="s">
        <v>59</v>
      </c>
      <c r="B34" s="11" t="s">
        <v>60</v>
      </c>
      <c r="C34" s="19">
        <f t="shared" si="1"/>
        <v>2750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>
        <v>500</v>
      </c>
      <c r="U34" s="32"/>
      <c r="V34" s="32">
        <v>1500</v>
      </c>
      <c r="W34" s="32"/>
      <c r="X34" s="32">
        <v>750</v>
      </c>
      <c r="Y34" s="65"/>
    </row>
    <row r="35" spans="1:25" ht="15" customHeight="1">
      <c r="A35" s="39" t="s">
        <v>61</v>
      </c>
      <c r="B35" s="11" t="s">
        <v>62</v>
      </c>
      <c r="C35" s="19">
        <f t="shared" si="1"/>
        <v>1250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>
        <v>500</v>
      </c>
      <c r="W35" s="32"/>
      <c r="X35" s="32">
        <v>750</v>
      </c>
      <c r="Y35" s="65"/>
    </row>
    <row r="36" spans="1:25" ht="15" customHeight="1">
      <c r="A36" s="39" t="s">
        <v>63</v>
      </c>
      <c r="B36" s="11" t="s">
        <v>64</v>
      </c>
      <c r="C36" s="19">
        <f t="shared" si="1"/>
        <v>1130</v>
      </c>
      <c r="D36" s="32"/>
      <c r="E36" s="32"/>
      <c r="F36" s="32"/>
      <c r="G36" s="32">
        <v>830</v>
      </c>
      <c r="H36" s="32"/>
      <c r="I36" s="32"/>
      <c r="J36" s="32"/>
      <c r="K36" s="32"/>
      <c r="L36" s="32">
        <v>300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65"/>
    </row>
    <row r="37" spans="1:25" ht="15" customHeight="1">
      <c r="A37" s="39" t="s">
        <v>65</v>
      </c>
      <c r="B37" s="11" t="s">
        <v>66</v>
      </c>
      <c r="C37" s="19">
        <f t="shared" si="1"/>
        <v>6300</v>
      </c>
      <c r="D37" s="32"/>
      <c r="E37" s="32"/>
      <c r="F37" s="32"/>
      <c r="G37" s="32"/>
      <c r="H37" s="32"/>
      <c r="I37" s="32"/>
      <c r="J37" s="32"/>
      <c r="K37" s="32"/>
      <c r="L37" s="32">
        <v>300</v>
      </c>
      <c r="M37" s="32"/>
      <c r="N37" s="32">
        <v>300</v>
      </c>
      <c r="O37" s="32"/>
      <c r="P37" s="32">
        <v>200</v>
      </c>
      <c r="Q37" s="32"/>
      <c r="R37" s="32"/>
      <c r="S37" s="32"/>
      <c r="T37" s="32">
        <v>1000</v>
      </c>
      <c r="U37" s="32"/>
      <c r="V37" s="32">
        <v>2000</v>
      </c>
      <c r="W37" s="32"/>
      <c r="X37" s="32">
        <v>2500</v>
      </c>
      <c r="Y37" s="65"/>
    </row>
    <row r="38" spans="1:25" ht="15" customHeight="1">
      <c r="A38" s="39" t="s">
        <v>67</v>
      </c>
      <c r="B38" s="11" t="s">
        <v>68</v>
      </c>
      <c r="C38" s="19">
        <f t="shared" si="1"/>
        <v>2000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>
        <v>500</v>
      </c>
      <c r="U38" s="32"/>
      <c r="V38" s="32">
        <v>1000</v>
      </c>
      <c r="W38" s="32"/>
      <c r="X38" s="32">
        <v>500</v>
      </c>
      <c r="Y38" s="65"/>
    </row>
    <row r="39" spans="1:25" ht="15" customHeight="1">
      <c r="A39" s="39" t="s">
        <v>69</v>
      </c>
      <c r="B39" s="12" t="s">
        <v>70</v>
      </c>
      <c r="C39" s="19">
        <f t="shared" si="1"/>
        <v>7650</v>
      </c>
      <c r="D39" s="32"/>
      <c r="E39" s="32"/>
      <c r="F39" s="32"/>
      <c r="G39" s="32"/>
      <c r="H39" s="32"/>
      <c r="I39" s="32"/>
      <c r="J39" s="32">
        <v>850</v>
      </c>
      <c r="K39" s="32"/>
      <c r="L39" s="32">
        <v>700</v>
      </c>
      <c r="M39" s="32"/>
      <c r="N39" s="32">
        <v>200</v>
      </c>
      <c r="O39" s="32"/>
      <c r="P39" s="32">
        <v>100</v>
      </c>
      <c r="Q39" s="32"/>
      <c r="R39" s="32"/>
      <c r="S39" s="32"/>
      <c r="T39" s="32">
        <v>1000</v>
      </c>
      <c r="U39" s="32"/>
      <c r="V39" s="32">
        <v>2800</v>
      </c>
      <c r="W39" s="32"/>
      <c r="X39" s="32">
        <v>2000</v>
      </c>
      <c r="Y39" s="65"/>
    </row>
    <row r="40" spans="1:25" ht="15" customHeight="1">
      <c r="A40" s="39" t="s">
        <v>71</v>
      </c>
      <c r="B40" s="11" t="s">
        <v>72</v>
      </c>
      <c r="C40" s="19">
        <f t="shared" si="1"/>
        <v>1000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>
        <v>1000</v>
      </c>
      <c r="Y40" s="65"/>
    </row>
    <row r="41" spans="1:25" ht="15" customHeight="1">
      <c r="A41" s="39" t="s">
        <v>73</v>
      </c>
      <c r="B41" s="11" t="s">
        <v>74</v>
      </c>
      <c r="C41" s="19">
        <f t="shared" si="1"/>
        <v>1800</v>
      </c>
      <c r="D41" s="32">
        <v>600</v>
      </c>
      <c r="E41" s="32"/>
      <c r="F41" s="32">
        <v>500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>
        <v>200</v>
      </c>
      <c r="S41" s="32"/>
      <c r="T41" s="32">
        <v>500</v>
      </c>
      <c r="U41" s="32"/>
      <c r="V41" s="32"/>
      <c r="W41" s="32"/>
      <c r="X41" s="32"/>
      <c r="Y41" s="65"/>
    </row>
    <row r="42" spans="1:25" ht="15" customHeight="1">
      <c r="A42" s="39" t="s">
        <v>75</v>
      </c>
      <c r="B42" s="11" t="s">
        <v>76</v>
      </c>
      <c r="C42" s="19">
        <f t="shared" si="1"/>
        <v>3650</v>
      </c>
      <c r="D42" s="32"/>
      <c r="E42" s="32"/>
      <c r="F42" s="32">
        <v>300</v>
      </c>
      <c r="G42" s="32"/>
      <c r="H42" s="32">
        <v>650</v>
      </c>
      <c r="I42" s="32"/>
      <c r="J42" s="32"/>
      <c r="K42" s="32"/>
      <c r="L42" s="32">
        <v>200</v>
      </c>
      <c r="M42" s="32"/>
      <c r="N42" s="32"/>
      <c r="O42" s="32"/>
      <c r="P42" s="32"/>
      <c r="Q42" s="32"/>
      <c r="R42" s="32"/>
      <c r="S42" s="32"/>
      <c r="T42" s="32"/>
      <c r="U42" s="32"/>
      <c r="V42" s="32">
        <v>1500</v>
      </c>
      <c r="W42" s="32"/>
      <c r="X42" s="32">
        <v>1000</v>
      </c>
      <c r="Y42" s="65"/>
    </row>
    <row r="43" spans="1:25" ht="15" customHeight="1">
      <c r="A43" s="39" t="s">
        <v>77</v>
      </c>
      <c r="B43" s="11" t="s">
        <v>78</v>
      </c>
      <c r="C43" s="19">
        <f t="shared" si="1"/>
        <v>4100</v>
      </c>
      <c r="D43" s="32"/>
      <c r="E43" s="32"/>
      <c r="F43" s="32"/>
      <c r="G43" s="32"/>
      <c r="H43" s="32"/>
      <c r="I43" s="32"/>
      <c r="J43" s="32">
        <v>200</v>
      </c>
      <c r="K43" s="32"/>
      <c r="L43" s="32">
        <v>200</v>
      </c>
      <c r="M43" s="32"/>
      <c r="N43" s="32"/>
      <c r="O43" s="32"/>
      <c r="P43" s="32">
        <v>200</v>
      </c>
      <c r="Q43" s="32"/>
      <c r="R43" s="32"/>
      <c r="S43" s="32"/>
      <c r="T43" s="32"/>
      <c r="U43" s="32"/>
      <c r="V43" s="32">
        <v>2000</v>
      </c>
      <c r="W43" s="32"/>
      <c r="X43" s="32">
        <v>1500</v>
      </c>
      <c r="Y43" s="65"/>
    </row>
    <row r="44" spans="1:25" ht="15" customHeight="1">
      <c r="A44" s="39" t="s">
        <v>79</v>
      </c>
      <c r="B44" s="11" t="s">
        <v>80</v>
      </c>
      <c r="C44" s="19">
        <f t="shared" si="1"/>
        <v>2250</v>
      </c>
      <c r="D44" s="32"/>
      <c r="E44" s="32"/>
      <c r="F44" s="32"/>
      <c r="G44" s="32"/>
      <c r="H44" s="32"/>
      <c r="I44" s="32"/>
      <c r="J44" s="32"/>
      <c r="K44" s="32"/>
      <c r="L44" s="32">
        <v>150</v>
      </c>
      <c r="M44" s="32"/>
      <c r="N44" s="32"/>
      <c r="O44" s="32"/>
      <c r="P44" s="32">
        <v>100</v>
      </c>
      <c r="Q44" s="32"/>
      <c r="R44" s="32"/>
      <c r="S44" s="32"/>
      <c r="T44" s="32"/>
      <c r="U44" s="32"/>
      <c r="V44" s="32"/>
      <c r="W44" s="32"/>
      <c r="X44" s="32">
        <v>2000</v>
      </c>
      <c r="Y44" s="65"/>
    </row>
    <row r="45" spans="1:25" ht="15" customHeight="1">
      <c r="A45" s="39" t="s">
        <v>81</v>
      </c>
      <c r="B45" s="11" t="s">
        <v>82</v>
      </c>
      <c r="C45" s="19">
        <f t="shared" si="1"/>
        <v>2830</v>
      </c>
      <c r="D45" s="32">
        <v>500</v>
      </c>
      <c r="E45" s="32"/>
      <c r="F45" s="32">
        <v>500</v>
      </c>
      <c r="G45" s="32"/>
      <c r="H45" s="32"/>
      <c r="I45" s="32"/>
      <c r="J45" s="32"/>
      <c r="K45" s="32"/>
      <c r="L45" s="32"/>
      <c r="M45" s="32"/>
      <c r="N45" s="32"/>
      <c r="O45" s="32">
        <v>500</v>
      </c>
      <c r="P45" s="32"/>
      <c r="Q45" s="32"/>
      <c r="R45" s="32"/>
      <c r="S45" s="32"/>
      <c r="T45" s="32"/>
      <c r="U45" s="32"/>
      <c r="V45" s="32">
        <v>1100</v>
      </c>
      <c r="W45" s="32"/>
      <c r="X45" s="32">
        <v>230</v>
      </c>
      <c r="Y45" s="65"/>
    </row>
    <row r="46" spans="1:25" ht="15" customHeight="1">
      <c r="A46" s="39" t="s">
        <v>83</v>
      </c>
      <c r="B46" s="11" t="s">
        <v>84</v>
      </c>
      <c r="C46" s="19">
        <f t="shared" si="1"/>
        <v>6600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>
        <v>100</v>
      </c>
      <c r="Q46" s="32"/>
      <c r="R46" s="32"/>
      <c r="S46" s="32"/>
      <c r="T46" s="32">
        <v>1000</v>
      </c>
      <c r="U46" s="32"/>
      <c r="V46" s="32">
        <v>3000</v>
      </c>
      <c r="W46" s="32"/>
      <c r="X46" s="32">
        <v>2500</v>
      </c>
      <c r="Y46" s="65"/>
    </row>
    <row r="47" spans="1:25" ht="15" customHeight="1">
      <c r="A47" s="39" t="s">
        <v>85</v>
      </c>
      <c r="B47" s="11" t="s">
        <v>86</v>
      </c>
      <c r="C47" s="19">
        <f t="shared" si="1"/>
        <v>350</v>
      </c>
      <c r="D47" s="32"/>
      <c r="E47" s="32"/>
      <c r="F47" s="32"/>
      <c r="G47" s="32"/>
      <c r="H47" s="32">
        <v>150</v>
      </c>
      <c r="I47" s="32"/>
      <c r="J47" s="32"/>
      <c r="K47" s="32"/>
      <c r="L47" s="32">
        <v>200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65"/>
    </row>
    <row r="48" spans="1:25" ht="15" customHeight="1">
      <c r="A48" s="39" t="s">
        <v>87</v>
      </c>
      <c r="B48" s="11" t="s">
        <v>88</v>
      </c>
      <c r="C48" s="19">
        <f t="shared" si="1"/>
        <v>2420</v>
      </c>
      <c r="D48" s="32"/>
      <c r="E48" s="32"/>
      <c r="F48" s="32">
        <v>250</v>
      </c>
      <c r="G48" s="32"/>
      <c r="H48" s="32">
        <v>530</v>
      </c>
      <c r="I48" s="32"/>
      <c r="J48" s="32"/>
      <c r="K48" s="32"/>
      <c r="L48" s="32">
        <v>250</v>
      </c>
      <c r="M48" s="32"/>
      <c r="N48" s="32"/>
      <c r="O48" s="32"/>
      <c r="P48" s="32">
        <v>290</v>
      </c>
      <c r="Q48" s="32"/>
      <c r="R48" s="32"/>
      <c r="S48" s="32"/>
      <c r="T48" s="32"/>
      <c r="U48" s="32"/>
      <c r="V48" s="32">
        <v>1100</v>
      </c>
      <c r="W48" s="32"/>
      <c r="X48" s="32"/>
      <c r="Y48" s="65"/>
    </row>
    <row r="49" spans="1:25" ht="15" customHeight="1">
      <c r="A49" s="39" t="s">
        <v>89</v>
      </c>
      <c r="B49" s="11" t="s">
        <v>90</v>
      </c>
      <c r="C49" s="19">
        <f t="shared" si="1"/>
        <v>4334</v>
      </c>
      <c r="D49" s="32"/>
      <c r="E49" s="32">
        <v>600</v>
      </c>
      <c r="F49" s="32"/>
      <c r="G49" s="32">
        <v>320</v>
      </c>
      <c r="H49" s="32"/>
      <c r="I49" s="32">
        <v>350</v>
      </c>
      <c r="J49" s="32"/>
      <c r="K49" s="32">
        <v>460</v>
      </c>
      <c r="L49" s="32"/>
      <c r="M49" s="32">
        <v>1130</v>
      </c>
      <c r="N49" s="32"/>
      <c r="O49" s="32"/>
      <c r="P49" s="32"/>
      <c r="Q49" s="32">
        <v>974</v>
      </c>
      <c r="R49" s="32"/>
      <c r="S49" s="32"/>
      <c r="T49" s="32"/>
      <c r="U49" s="32">
        <v>500</v>
      </c>
      <c r="V49" s="32"/>
      <c r="W49" s="32"/>
      <c r="X49" s="32"/>
      <c r="Y49" s="65"/>
    </row>
    <row r="50" spans="1:25" ht="15" customHeight="1">
      <c r="A50" s="39" t="s">
        <v>91</v>
      </c>
      <c r="B50" s="11" t="s">
        <v>92</v>
      </c>
      <c r="C50" s="19">
        <f t="shared" si="1"/>
        <v>800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>
        <v>800</v>
      </c>
      <c r="V50" s="32"/>
      <c r="W50" s="32"/>
      <c r="X50" s="32"/>
      <c r="Y50" s="65"/>
    </row>
    <row r="51" spans="1:25" ht="15" customHeight="1">
      <c r="A51" s="39" t="s">
        <v>93</v>
      </c>
      <c r="B51" s="11" t="s">
        <v>94</v>
      </c>
      <c r="C51" s="19">
        <f t="shared" si="1"/>
        <v>8550</v>
      </c>
      <c r="D51" s="32"/>
      <c r="E51" s="32">
        <v>200</v>
      </c>
      <c r="F51" s="32"/>
      <c r="G51" s="32">
        <v>600</v>
      </c>
      <c r="H51" s="32"/>
      <c r="I51" s="32"/>
      <c r="J51" s="32"/>
      <c r="K51" s="32">
        <v>500</v>
      </c>
      <c r="L51" s="32"/>
      <c r="M51" s="32">
        <v>750</v>
      </c>
      <c r="N51" s="32"/>
      <c r="O51" s="32">
        <v>1000</v>
      </c>
      <c r="P51" s="32"/>
      <c r="Q51" s="32"/>
      <c r="R51" s="32"/>
      <c r="S51" s="32"/>
      <c r="T51" s="32"/>
      <c r="U51" s="32">
        <v>2000</v>
      </c>
      <c r="V51" s="32"/>
      <c r="W51" s="32">
        <v>1500</v>
      </c>
      <c r="X51" s="32"/>
      <c r="Y51" s="65">
        <v>2000</v>
      </c>
    </row>
    <row r="52" spans="1:25" ht="15" customHeight="1">
      <c r="A52" s="39" t="s">
        <v>95</v>
      </c>
      <c r="B52" s="11" t="s">
        <v>96</v>
      </c>
      <c r="C52" s="19">
        <f aca="true" t="shared" si="2" ref="C52:C65">SUM(D52:Y52)</f>
        <v>4980</v>
      </c>
      <c r="D52" s="32"/>
      <c r="E52" s="32"/>
      <c r="F52" s="32"/>
      <c r="G52" s="32"/>
      <c r="H52" s="32"/>
      <c r="I52" s="32">
        <v>230</v>
      </c>
      <c r="J52" s="32"/>
      <c r="K52" s="32"/>
      <c r="L52" s="32"/>
      <c r="M52" s="32"/>
      <c r="N52" s="32">
        <v>750</v>
      </c>
      <c r="O52" s="32">
        <v>1000</v>
      </c>
      <c r="P52" s="32"/>
      <c r="Q52" s="32"/>
      <c r="R52" s="32"/>
      <c r="S52" s="32"/>
      <c r="T52" s="32">
        <v>500</v>
      </c>
      <c r="U52" s="32">
        <v>500</v>
      </c>
      <c r="V52" s="32">
        <v>500</v>
      </c>
      <c r="W52" s="32">
        <v>500</v>
      </c>
      <c r="X52" s="32">
        <v>1000</v>
      </c>
      <c r="Y52" s="65"/>
    </row>
    <row r="53" spans="1:25" ht="15" customHeight="1">
      <c r="A53" s="39" t="s">
        <v>97</v>
      </c>
      <c r="B53" s="11" t="s">
        <v>98</v>
      </c>
      <c r="C53" s="19">
        <f>SUM(D53:Y53)</f>
        <v>4200</v>
      </c>
      <c r="D53" s="32">
        <v>400</v>
      </c>
      <c r="E53" s="32"/>
      <c r="F53" s="32"/>
      <c r="G53" s="32"/>
      <c r="H53" s="32"/>
      <c r="I53" s="32"/>
      <c r="J53" s="32">
        <v>200</v>
      </c>
      <c r="K53" s="32"/>
      <c r="L53" s="32">
        <v>500</v>
      </c>
      <c r="M53" s="32"/>
      <c r="N53" s="32"/>
      <c r="O53" s="32"/>
      <c r="P53" s="32" t="s">
        <v>1</v>
      </c>
      <c r="Q53" s="32"/>
      <c r="R53" s="32"/>
      <c r="S53" s="32"/>
      <c r="T53" s="32">
        <v>1500</v>
      </c>
      <c r="U53" s="32"/>
      <c r="V53" s="32">
        <v>600</v>
      </c>
      <c r="W53" s="32"/>
      <c r="X53" s="32">
        <v>1000</v>
      </c>
      <c r="Y53" s="65"/>
    </row>
    <row r="54" spans="1:25" ht="15" customHeight="1">
      <c r="A54" s="39" t="s">
        <v>99</v>
      </c>
      <c r="B54" s="11" t="s">
        <v>100</v>
      </c>
      <c r="C54" s="19">
        <f t="shared" si="2"/>
        <v>8670</v>
      </c>
      <c r="D54" s="32"/>
      <c r="E54" s="32">
        <v>1350</v>
      </c>
      <c r="F54" s="32"/>
      <c r="G54" s="32">
        <v>500</v>
      </c>
      <c r="H54" s="32"/>
      <c r="I54" s="32">
        <v>500</v>
      </c>
      <c r="J54" s="32"/>
      <c r="K54" s="32">
        <v>300</v>
      </c>
      <c r="L54" s="32"/>
      <c r="M54" s="32">
        <v>1000</v>
      </c>
      <c r="N54" s="32"/>
      <c r="O54" s="32"/>
      <c r="P54" s="32"/>
      <c r="Q54" s="32">
        <v>2420</v>
      </c>
      <c r="R54" s="32"/>
      <c r="S54" s="32"/>
      <c r="T54" s="32"/>
      <c r="U54" s="32"/>
      <c r="V54" s="32"/>
      <c r="W54" s="32">
        <v>1000</v>
      </c>
      <c r="X54" s="32"/>
      <c r="Y54" s="65">
        <v>1600</v>
      </c>
    </row>
    <row r="55" spans="1:25" ht="15" customHeight="1">
      <c r="A55" s="39" t="s">
        <v>101</v>
      </c>
      <c r="B55" s="11" t="s">
        <v>102</v>
      </c>
      <c r="C55" s="19">
        <f t="shared" si="2"/>
        <v>18070</v>
      </c>
      <c r="D55" s="32"/>
      <c r="E55" s="32">
        <v>505</v>
      </c>
      <c r="F55" s="32"/>
      <c r="G55" s="32">
        <v>481</v>
      </c>
      <c r="H55" s="32"/>
      <c r="I55" s="32">
        <v>330</v>
      </c>
      <c r="J55" s="32"/>
      <c r="K55" s="32">
        <v>1041</v>
      </c>
      <c r="L55" s="32">
        <v>300</v>
      </c>
      <c r="M55" s="32">
        <v>1699</v>
      </c>
      <c r="N55" s="32">
        <v>500</v>
      </c>
      <c r="O55" s="32">
        <v>4191</v>
      </c>
      <c r="P55" s="32"/>
      <c r="Q55" s="32">
        <v>2523</v>
      </c>
      <c r="R55" s="32"/>
      <c r="S55" s="32"/>
      <c r="T55" s="32">
        <v>500</v>
      </c>
      <c r="U55" s="32"/>
      <c r="V55" s="32"/>
      <c r="W55" s="32">
        <v>2000</v>
      </c>
      <c r="X55" s="32"/>
      <c r="Y55" s="65">
        <v>4000</v>
      </c>
    </row>
    <row r="56" spans="1:25" ht="15" customHeight="1">
      <c r="A56" s="39" t="s">
        <v>103</v>
      </c>
      <c r="B56" s="11" t="s">
        <v>104</v>
      </c>
      <c r="C56" s="19">
        <f t="shared" si="2"/>
        <v>1550</v>
      </c>
      <c r="D56" s="32"/>
      <c r="E56" s="32"/>
      <c r="F56" s="32">
        <v>300</v>
      </c>
      <c r="G56" s="32"/>
      <c r="H56" s="32">
        <v>300</v>
      </c>
      <c r="I56" s="32"/>
      <c r="J56" s="32"/>
      <c r="K56" s="32"/>
      <c r="L56" s="32">
        <v>500</v>
      </c>
      <c r="M56" s="32"/>
      <c r="N56" s="32"/>
      <c r="O56" s="32"/>
      <c r="P56" s="32"/>
      <c r="Q56" s="32"/>
      <c r="R56" s="32"/>
      <c r="S56" s="32"/>
      <c r="T56" s="32">
        <v>450</v>
      </c>
      <c r="U56" s="32"/>
      <c r="V56" s="32"/>
      <c r="W56" s="32"/>
      <c r="X56" s="32"/>
      <c r="Y56" s="65"/>
    </row>
    <row r="57" spans="1:25" ht="15" customHeight="1">
      <c r="A57" s="39" t="s">
        <v>105</v>
      </c>
      <c r="B57" s="11" t="s">
        <v>106</v>
      </c>
      <c r="C57" s="19">
        <f t="shared" si="2"/>
        <v>12935</v>
      </c>
      <c r="D57" s="32"/>
      <c r="E57" s="32"/>
      <c r="F57" s="32">
        <v>250</v>
      </c>
      <c r="G57" s="32"/>
      <c r="H57" s="32"/>
      <c r="I57" s="32"/>
      <c r="J57" s="32">
        <v>270</v>
      </c>
      <c r="K57" s="32">
        <v>500</v>
      </c>
      <c r="L57" s="32"/>
      <c r="M57" s="32">
        <v>750</v>
      </c>
      <c r="N57" s="32">
        <v>500</v>
      </c>
      <c r="O57" s="32">
        <v>1500</v>
      </c>
      <c r="P57" s="32"/>
      <c r="Q57" s="32">
        <v>2000</v>
      </c>
      <c r="R57" s="32"/>
      <c r="S57" s="32">
        <v>1500</v>
      </c>
      <c r="T57" s="32">
        <v>415</v>
      </c>
      <c r="U57" s="32">
        <v>2000</v>
      </c>
      <c r="V57" s="32">
        <v>500</v>
      </c>
      <c r="W57" s="32">
        <v>1000</v>
      </c>
      <c r="X57" s="32">
        <v>750</v>
      </c>
      <c r="Y57" s="65">
        <v>1000</v>
      </c>
    </row>
    <row r="58" spans="1:25" ht="15" customHeight="1">
      <c r="A58" s="39" t="s">
        <v>107</v>
      </c>
      <c r="B58" s="11" t="s">
        <v>108</v>
      </c>
      <c r="C58" s="19">
        <f t="shared" si="2"/>
        <v>3680</v>
      </c>
      <c r="D58" s="32"/>
      <c r="E58" s="32"/>
      <c r="F58" s="32">
        <v>300</v>
      </c>
      <c r="G58" s="32"/>
      <c r="H58" s="32">
        <v>500</v>
      </c>
      <c r="I58" s="32"/>
      <c r="J58" s="32">
        <v>1120</v>
      </c>
      <c r="K58" s="32"/>
      <c r="L58" s="32">
        <v>500</v>
      </c>
      <c r="M58" s="32"/>
      <c r="N58" s="32">
        <v>750</v>
      </c>
      <c r="O58" s="32"/>
      <c r="P58" s="32"/>
      <c r="Q58" s="32"/>
      <c r="R58" s="32"/>
      <c r="S58" s="32"/>
      <c r="T58" s="32"/>
      <c r="U58" s="32"/>
      <c r="V58" s="32"/>
      <c r="W58" s="32"/>
      <c r="X58" s="32">
        <v>510</v>
      </c>
      <c r="Y58" s="65"/>
    </row>
    <row r="59" spans="1:25" ht="15" customHeight="1">
      <c r="A59" s="39" t="s">
        <v>109</v>
      </c>
      <c r="B59" s="11" t="s">
        <v>110</v>
      </c>
      <c r="C59" s="19">
        <f>SUM(D59:Y59)</f>
        <v>3550</v>
      </c>
      <c r="D59" s="32"/>
      <c r="E59" s="32">
        <v>900</v>
      </c>
      <c r="F59" s="32"/>
      <c r="G59" s="32">
        <v>800</v>
      </c>
      <c r="H59" s="32"/>
      <c r="I59" s="32"/>
      <c r="J59" s="32"/>
      <c r="K59" s="32">
        <v>300</v>
      </c>
      <c r="L59" s="32"/>
      <c r="M59" s="32">
        <v>250</v>
      </c>
      <c r="N59" s="32">
        <v>300</v>
      </c>
      <c r="O59" s="32">
        <v>500</v>
      </c>
      <c r="P59" s="32"/>
      <c r="Q59" s="32"/>
      <c r="R59" s="32"/>
      <c r="S59" s="32"/>
      <c r="T59" s="32"/>
      <c r="U59" s="32"/>
      <c r="V59" s="32"/>
      <c r="W59" s="32">
        <v>500</v>
      </c>
      <c r="X59" s="32"/>
      <c r="Y59" s="65"/>
    </row>
    <row r="60" spans="1:25" ht="15" customHeight="1">
      <c r="A60" s="39" t="s">
        <v>111</v>
      </c>
      <c r="B60" s="11" t="s">
        <v>112</v>
      </c>
      <c r="C60" s="19">
        <f t="shared" si="2"/>
        <v>2500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>
        <v>2500</v>
      </c>
      <c r="R60" s="32"/>
      <c r="S60" s="32"/>
      <c r="T60" s="32"/>
      <c r="U60" s="32"/>
      <c r="V60" s="32"/>
      <c r="W60" s="32"/>
      <c r="X60" s="32"/>
      <c r="Y60" s="65"/>
    </row>
    <row r="61" spans="1:25" ht="15" customHeight="1">
      <c r="A61" s="39" t="s">
        <v>113</v>
      </c>
      <c r="B61" s="11" t="s">
        <v>114</v>
      </c>
      <c r="C61" s="19">
        <f t="shared" si="2"/>
        <v>3812</v>
      </c>
      <c r="D61" s="32"/>
      <c r="E61" s="32"/>
      <c r="F61" s="32"/>
      <c r="G61" s="32"/>
      <c r="H61" s="32"/>
      <c r="I61" s="32"/>
      <c r="J61" s="32"/>
      <c r="K61" s="32">
        <v>300</v>
      </c>
      <c r="L61" s="32">
        <v>150</v>
      </c>
      <c r="M61" s="32">
        <v>299</v>
      </c>
      <c r="N61" s="32"/>
      <c r="O61" s="32"/>
      <c r="P61" s="32"/>
      <c r="Q61" s="32">
        <v>230</v>
      </c>
      <c r="R61" s="32"/>
      <c r="S61" s="32"/>
      <c r="T61" s="32">
        <v>600</v>
      </c>
      <c r="U61" s="32">
        <v>1083</v>
      </c>
      <c r="V61" s="32"/>
      <c r="W61" s="32">
        <v>500</v>
      </c>
      <c r="X61" s="32">
        <v>650</v>
      </c>
      <c r="Y61" s="65"/>
    </row>
    <row r="62" spans="1:25" ht="15" customHeight="1">
      <c r="A62" s="39" t="s">
        <v>115</v>
      </c>
      <c r="B62" s="11" t="s">
        <v>116</v>
      </c>
      <c r="C62" s="19">
        <f t="shared" si="2"/>
        <v>500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>
        <v>500</v>
      </c>
      <c r="X62" s="32"/>
      <c r="Y62" s="65"/>
    </row>
    <row r="63" spans="1:25" ht="15" customHeight="1">
      <c r="A63" s="39" t="s">
        <v>117</v>
      </c>
      <c r="B63" s="11" t="s">
        <v>118</v>
      </c>
      <c r="C63" s="19">
        <f t="shared" si="2"/>
        <v>2626</v>
      </c>
      <c r="D63" s="32"/>
      <c r="E63" s="32"/>
      <c r="F63" s="32"/>
      <c r="G63" s="32"/>
      <c r="H63" s="32"/>
      <c r="I63" s="32"/>
      <c r="J63" s="32"/>
      <c r="K63" s="32"/>
      <c r="L63" s="32"/>
      <c r="M63" s="32">
        <v>726</v>
      </c>
      <c r="N63" s="32"/>
      <c r="O63" s="32"/>
      <c r="P63" s="32"/>
      <c r="Q63" s="32">
        <v>250</v>
      </c>
      <c r="R63" s="32"/>
      <c r="S63" s="32">
        <v>300</v>
      </c>
      <c r="T63" s="32"/>
      <c r="U63" s="32"/>
      <c r="V63" s="32"/>
      <c r="W63" s="32">
        <v>1000</v>
      </c>
      <c r="X63" s="32">
        <v>350</v>
      </c>
      <c r="Y63" s="65"/>
    </row>
    <row r="64" spans="1:25" ht="15" customHeight="1">
      <c r="A64" s="39" t="s">
        <v>119</v>
      </c>
      <c r="B64" s="11" t="s">
        <v>120</v>
      </c>
      <c r="C64" s="19">
        <f t="shared" si="2"/>
        <v>2800</v>
      </c>
      <c r="D64" s="32">
        <v>200</v>
      </c>
      <c r="E64" s="32"/>
      <c r="F64" s="32"/>
      <c r="G64" s="32"/>
      <c r="H64" s="32"/>
      <c r="I64" s="32"/>
      <c r="J64" s="32"/>
      <c r="K64" s="32"/>
      <c r="L64" s="32">
        <v>300</v>
      </c>
      <c r="M64" s="32"/>
      <c r="N64" s="32"/>
      <c r="O64" s="32"/>
      <c r="P64" s="32">
        <v>400</v>
      </c>
      <c r="Q64" s="32"/>
      <c r="R64" s="32"/>
      <c r="S64" s="32"/>
      <c r="T64" s="32"/>
      <c r="U64" s="32"/>
      <c r="V64" s="32">
        <v>500</v>
      </c>
      <c r="W64" s="32">
        <v>500</v>
      </c>
      <c r="X64" s="32">
        <v>900</v>
      </c>
      <c r="Y64" s="65"/>
    </row>
    <row r="65" spans="1:25" ht="15" customHeight="1">
      <c r="A65" s="39" t="s">
        <v>121</v>
      </c>
      <c r="B65" s="11" t="s">
        <v>122</v>
      </c>
      <c r="C65" s="19">
        <f t="shared" si="2"/>
        <v>0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65"/>
    </row>
    <row r="66" spans="1:25" ht="15" customHeight="1">
      <c r="A66" s="39" t="s">
        <v>123</v>
      </c>
      <c r="B66" s="11" t="s">
        <v>124</v>
      </c>
      <c r="C66" s="19">
        <f>SUM(D66:Y66)</f>
        <v>0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65"/>
    </row>
    <row r="67" spans="1:25" ht="15" customHeight="1">
      <c r="A67" s="39" t="s">
        <v>125</v>
      </c>
      <c r="B67" s="11" t="s">
        <v>126</v>
      </c>
      <c r="C67" s="19">
        <f>SUM(D67:Y67)</f>
        <v>400</v>
      </c>
      <c r="D67" s="32">
        <v>400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65"/>
    </row>
    <row r="68" spans="1:25" ht="15" customHeight="1" thickBot="1">
      <c r="A68" s="40" t="s">
        <v>127</v>
      </c>
      <c r="B68" s="41" t="s">
        <v>128</v>
      </c>
      <c r="C68" s="42">
        <f>SUM(D68:Y68)</f>
        <v>0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66"/>
    </row>
    <row r="69" spans="1:25" ht="15" customHeight="1">
      <c r="A69" s="27"/>
      <c r="B69" s="27"/>
      <c r="C69" s="28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s="6" customFormat="1" ht="19.5" customHeight="1">
      <c r="A70" s="5" t="s">
        <v>179</v>
      </c>
      <c r="B70" s="7"/>
      <c r="C70" s="7"/>
      <c r="D70" s="45"/>
      <c r="E70" s="45"/>
      <c r="F70" s="45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:25" s="6" customFormat="1" ht="19.5" customHeight="1" thickBot="1">
      <c r="A71" s="60" t="s">
        <v>177</v>
      </c>
      <c r="B71" s="7"/>
      <c r="C71" s="7"/>
      <c r="D71" s="46"/>
      <c r="E71" s="46"/>
      <c r="F71" s="46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ht="22.5" customHeight="1">
      <c r="A72" s="34"/>
      <c r="B72" s="8"/>
      <c r="C72" s="8"/>
      <c r="D72" s="68">
        <v>2001</v>
      </c>
      <c r="E72" s="69"/>
      <c r="F72" s="68">
        <v>2002</v>
      </c>
      <c r="G72" s="69"/>
      <c r="H72" s="68">
        <v>2003</v>
      </c>
      <c r="I72" s="69"/>
      <c r="J72" s="68">
        <v>2004</v>
      </c>
      <c r="K72" s="69"/>
      <c r="L72" s="68">
        <v>2005</v>
      </c>
      <c r="M72" s="69"/>
      <c r="N72" s="68">
        <v>2006</v>
      </c>
      <c r="O72" s="69"/>
      <c r="P72" s="68">
        <v>2007</v>
      </c>
      <c r="Q72" s="69"/>
      <c r="R72" s="68">
        <v>2008</v>
      </c>
      <c r="S72" s="69"/>
      <c r="T72" s="68">
        <v>2009</v>
      </c>
      <c r="U72" s="69"/>
      <c r="V72" s="68">
        <v>2010</v>
      </c>
      <c r="W72" s="69"/>
      <c r="X72" s="68">
        <v>2011</v>
      </c>
      <c r="Y72" s="70"/>
    </row>
    <row r="73" spans="1:25" ht="21.75" customHeight="1">
      <c r="A73" s="35" t="s">
        <v>4</v>
      </c>
      <c r="B73" s="14"/>
      <c r="C73" s="14"/>
      <c r="D73" s="29" t="s">
        <v>2</v>
      </c>
      <c r="E73" s="1" t="s">
        <v>3</v>
      </c>
      <c r="F73" s="1" t="s">
        <v>2</v>
      </c>
      <c r="G73" s="1" t="s">
        <v>3</v>
      </c>
      <c r="H73" s="1" t="s">
        <v>2</v>
      </c>
      <c r="I73" s="1" t="s">
        <v>3</v>
      </c>
      <c r="J73" s="1" t="s">
        <v>2</v>
      </c>
      <c r="K73" s="1" t="s">
        <v>3</v>
      </c>
      <c r="L73" s="1" t="s">
        <v>2</v>
      </c>
      <c r="M73" s="1" t="s">
        <v>3</v>
      </c>
      <c r="N73" s="1" t="s">
        <v>2</v>
      </c>
      <c r="O73" s="1" t="s">
        <v>3</v>
      </c>
      <c r="P73" s="1" t="s">
        <v>2</v>
      </c>
      <c r="Q73" s="1" t="s">
        <v>3</v>
      </c>
      <c r="R73" s="1" t="s">
        <v>2</v>
      </c>
      <c r="S73" s="1" t="s">
        <v>3</v>
      </c>
      <c r="T73" s="1" t="s">
        <v>2</v>
      </c>
      <c r="U73" s="1" t="s">
        <v>3</v>
      </c>
      <c r="V73" s="1" t="s">
        <v>2</v>
      </c>
      <c r="W73" s="1" t="s">
        <v>3</v>
      </c>
      <c r="X73" s="30" t="s">
        <v>2</v>
      </c>
      <c r="Y73" s="61" t="s">
        <v>3</v>
      </c>
    </row>
    <row r="74" spans="1:25" ht="21.75" customHeight="1" thickBot="1">
      <c r="A74" s="36"/>
      <c r="B74" s="9"/>
      <c r="C74" s="9"/>
      <c r="D74" s="31" t="s">
        <v>180</v>
      </c>
      <c r="E74" s="62" t="s">
        <v>0</v>
      </c>
      <c r="F74" s="31" t="s">
        <v>180</v>
      </c>
      <c r="G74" s="62" t="s">
        <v>0</v>
      </c>
      <c r="H74" s="31" t="s">
        <v>180</v>
      </c>
      <c r="I74" s="62" t="s">
        <v>0</v>
      </c>
      <c r="J74" s="31" t="s">
        <v>180</v>
      </c>
      <c r="K74" s="62" t="s">
        <v>0</v>
      </c>
      <c r="L74" s="31" t="s">
        <v>180</v>
      </c>
      <c r="M74" s="62" t="s">
        <v>0</v>
      </c>
      <c r="N74" s="31" t="s">
        <v>180</v>
      </c>
      <c r="O74" s="62" t="s">
        <v>0</v>
      </c>
      <c r="P74" s="31" t="s">
        <v>180</v>
      </c>
      <c r="Q74" s="62" t="s">
        <v>0</v>
      </c>
      <c r="R74" s="31" t="s">
        <v>180</v>
      </c>
      <c r="S74" s="62" t="s">
        <v>0</v>
      </c>
      <c r="T74" s="31" t="s">
        <v>180</v>
      </c>
      <c r="U74" s="62" t="s">
        <v>0</v>
      </c>
      <c r="V74" s="31" t="s">
        <v>180</v>
      </c>
      <c r="W74" s="62" t="s">
        <v>0</v>
      </c>
      <c r="X74" s="31" t="s">
        <v>180</v>
      </c>
      <c r="Y74" s="63" t="s">
        <v>0</v>
      </c>
    </row>
    <row r="75" spans="1:25" ht="15" customHeight="1">
      <c r="A75" s="39" t="s">
        <v>129</v>
      </c>
      <c r="B75" s="11" t="s">
        <v>130</v>
      </c>
      <c r="C75" s="19">
        <f>SUM(D75:Y75)</f>
        <v>0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65"/>
    </row>
    <row r="76" spans="1:25" ht="15" customHeight="1">
      <c r="A76" s="39" t="s">
        <v>131</v>
      </c>
      <c r="B76" s="11" t="s">
        <v>132</v>
      </c>
      <c r="C76" s="19">
        <f aca="true" t="shared" si="3" ref="C76:C93">SUM(D76:Y76)</f>
        <v>0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65"/>
    </row>
    <row r="77" spans="1:25" ht="15" customHeight="1">
      <c r="A77" s="39" t="s">
        <v>133</v>
      </c>
      <c r="B77" s="11" t="s">
        <v>134</v>
      </c>
      <c r="C77" s="19">
        <f t="shared" si="3"/>
        <v>0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65"/>
    </row>
    <row r="78" spans="1:25" ht="15" customHeight="1">
      <c r="A78" s="39" t="s">
        <v>135</v>
      </c>
      <c r="B78" s="11" t="s">
        <v>136</v>
      </c>
      <c r="C78" s="19">
        <f t="shared" si="3"/>
        <v>3460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>
        <v>500</v>
      </c>
      <c r="O78" s="32">
        <v>500</v>
      </c>
      <c r="P78" s="32">
        <v>200</v>
      </c>
      <c r="Q78" s="32"/>
      <c r="R78" s="32"/>
      <c r="S78" s="32"/>
      <c r="T78" s="32">
        <v>500</v>
      </c>
      <c r="U78" s="32"/>
      <c r="V78" s="32">
        <v>1000</v>
      </c>
      <c r="W78" s="32"/>
      <c r="X78" s="32">
        <v>760</v>
      </c>
      <c r="Y78" s="65"/>
    </row>
    <row r="79" spans="1:25" ht="15" customHeight="1">
      <c r="A79" s="39" t="s">
        <v>137</v>
      </c>
      <c r="B79" s="11" t="s">
        <v>138</v>
      </c>
      <c r="C79" s="19">
        <f t="shared" si="3"/>
        <v>5960</v>
      </c>
      <c r="D79" s="32"/>
      <c r="E79" s="32"/>
      <c r="F79" s="32">
        <v>460</v>
      </c>
      <c r="G79" s="32"/>
      <c r="H79" s="32"/>
      <c r="I79" s="32"/>
      <c r="J79" s="32">
        <v>400</v>
      </c>
      <c r="K79" s="32"/>
      <c r="L79" s="32">
        <v>300</v>
      </c>
      <c r="M79" s="32"/>
      <c r="N79" s="32">
        <v>400</v>
      </c>
      <c r="O79" s="32"/>
      <c r="P79" s="32">
        <v>400</v>
      </c>
      <c r="Q79" s="32"/>
      <c r="R79" s="32"/>
      <c r="S79" s="32"/>
      <c r="T79" s="32">
        <v>2000</v>
      </c>
      <c r="U79" s="32"/>
      <c r="V79" s="32">
        <v>1000</v>
      </c>
      <c r="W79" s="32"/>
      <c r="X79" s="32">
        <v>1000</v>
      </c>
      <c r="Y79" s="65"/>
    </row>
    <row r="80" spans="1:25" ht="15" customHeight="1">
      <c r="A80" s="39" t="s">
        <v>139</v>
      </c>
      <c r="B80" s="11" t="s">
        <v>140</v>
      </c>
      <c r="C80" s="19">
        <f t="shared" si="3"/>
        <v>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65"/>
    </row>
    <row r="81" spans="1:25" ht="15" customHeight="1">
      <c r="A81" s="39" t="s">
        <v>141</v>
      </c>
      <c r="B81" s="11" t="s">
        <v>142</v>
      </c>
      <c r="C81" s="19">
        <f t="shared" si="3"/>
        <v>0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65"/>
    </row>
    <row r="82" spans="1:25" ht="15" customHeight="1">
      <c r="A82" s="39" t="s">
        <v>143</v>
      </c>
      <c r="B82" s="11" t="s">
        <v>144</v>
      </c>
      <c r="C82" s="19">
        <f t="shared" si="3"/>
        <v>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65"/>
    </row>
    <row r="83" spans="1:25" ht="15" customHeight="1">
      <c r="A83" s="39" t="s">
        <v>145</v>
      </c>
      <c r="B83" s="11" t="s">
        <v>146</v>
      </c>
      <c r="C83" s="19">
        <f t="shared" si="3"/>
        <v>0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65"/>
    </row>
    <row r="84" spans="1:25" ht="15" customHeight="1">
      <c r="A84" s="39" t="s">
        <v>147</v>
      </c>
      <c r="B84" s="11" t="s">
        <v>148</v>
      </c>
      <c r="C84" s="19">
        <f t="shared" si="3"/>
        <v>0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65"/>
    </row>
    <row r="85" spans="1:25" s="1" customFormat="1" ht="15" customHeight="1">
      <c r="A85" s="39" t="s">
        <v>149</v>
      </c>
      <c r="B85" s="11" t="s">
        <v>150</v>
      </c>
      <c r="C85" s="19">
        <f t="shared" si="3"/>
        <v>0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65"/>
    </row>
    <row r="86" spans="1:25" ht="15" customHeight="1">
      <c r="A86" s="39" t="s">
        <v>151</v>
      </c>
      <c r="B86" s="11" t="s">
        <v>152</v>
      </c>
      <c r="C86" s="19">
        <f t="shared" si="3"/>
        <v>6060</v>
      </c>
      <c r="D86" s="32"/>
      <c r="E86" s="32"/>
      <c r="F86" s="32"/>
      <c r="G86" s="32"/>
      <c r="H86" s="32"/>
      <c r="I86" s="32"/>
      <c r="J86" s="32">
        <v>300</v>
      </c>
      <c r="K86" s="32"/>
      <c r="L86" s="32">
        <v>100</v>
      </c>
      <c r="M86" s="32"/>
      <c r="N86" s="32"/>
      <c r="O86" s="32"/>
      <c r="P86" s="32">
        <v>160</v>
      </c>
      <c r="Q86" s="32"/>
      <c r="R86" s="32"/>
      <c r="S86" s="32"/>
      <c r="T86" s="32"/>
      <c r="U86" s="32"/>
      <c r="V86" s="32">
        <v>3500</v>
      </c>
      <c r="W86" s="32"/>
      <c r="X86" s="32">
        <v>2000</v>
      </c>
      <c r="Y86" s="65"/>
    </row>
    <row r="87" spans="1:25" ht="15" customHeight="1">
      <c r="A87" s="39" t="s">
        <v>153</v>
      </c>
      <c r="B87" s="11" t="s">
        <v>154</v>
      </c>
      <c r="C87" s="19">
        <f t="shared" si="3"/>
        <v>0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65"/>
    </row>
    <row r="88" spans="1:25" ht="15" customHeight="1">
      <c r="A88" s="39" t="s">
        <v>155</v>
      </c>
      <c r="B88" s="11" t="s">
        <v>156</v>
      </c>
      <c r="C88" s="19">
        <f t="shared" si="3"/>
        <v>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65"/>
    </row>
    <row r="89" spans="1:25" ht="15" customHeight="1">
      <c r="A89" s="39" t="s">
        <v>157</v>
      </c>
      <c r="B89" s="11" t="s">
        <v>158</v>
      </c>
      <c r="C89" s="19">
        <f t="shared" si="3"/>
        <v>0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65"/>
    </row>
    <row r="90" spans="1:25" ht="15" customHeight="1">
      <c r="A90" s="39" t="s">
        <v>159</v>
      </c>
      <c r="B90" s="11" t="s">
        <v>160</v>
      </c>
      <c r="C90" s="19">
        <f t="shared" si="3"/>
        <v>0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65"/>
    </row>
    <row r="91" spans="1:25" ht="15" customHeight="1">
      <c r="A91" s="39" t="s">
        <v>161</v>
      </c>
      <c r="B91" s="11" t="s">
        <v>162</v>
      </c>
      <c r="C91" s="19">
        <f t="shared" si="3"/>
        <v>800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>
        <v>100</v>
      </c>
      <c r="Q91" s="32"/>
      <c r="R91" s="32"/>
      <c r="S91" s="32"/>
      <c r="T91" s="32"/>
      <c r="U91" s="32"/>
      <c r="V91" s="32">
        <v>700</v>
      </c>
      <c r="W91" s="32"/>
      <c r="X91" s="32"/>
      <c r="Y91" s="65"/>
    </row>
    <row r="92" spans="1:25" ht="15" customHeight="1">
      <c r="A92" s="39" t="s">
        <v>163</v>
      </c>
      <c r="B92" s="11" t="s">
        <v>164</v>
      </c>
      <c r="C92" s="19">
        <f t="shared" si="3"/>
        <v>1250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>
        <v>250</v>
      </c>
      <c r="W92" s="32"/>
      <c r="X92" s="32">
        <v>1000</v>
      </c>
      <c r="Y92" s="65"/>
    </row>
    <row r="93" spans="1:25" ht="15" customHeight="1">
      <c r="A93" s="39" t="s">
        <v>165</v>
      </c>
      <c r="B93" s="11" t="s">
        <v>166</v>
      </c>
      <c r="C93" s="19">
        <f t="shared" si="3"/>
        <v>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65"/>
    </row>
    <row r="94" spans="1:25" ht="15" customHeight="1" thickBot="1">
      <c r="A94" s="40" t="s">
        <v>167</v>
      </c>
      <c r="B94" s="41" t="s">
        <v>168</v>
      </c>
      <c r="C94" s="42">
        <f>SUM(D94:Y94)</f>
        <v>1500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>
        <v>500</v>
      </c>
      <c r="W94" s="44"/>
      <c r="X94" s="44">
        <v>1000</v>
      </c>
      <c r="Y94" s="66"/>
    </row>
    <row r="95" ht="10.5">
      <c r="Y95" s="59"/>
    </row>
    <row r="96" spans="1:25" s="24" customFormat="1" ht="12">
      <c r="A96" s="22" t="s">
        <v>170</v>
      </c>
      <c r="B96" s="23"/>
      <c r="C96" s="23"/>
      <c r="D96" s="48"/>
      <c r="E96" s="51"/>
      <c r="F96" s="52"/>
      <c r="G96" s="51"/>
      <c r="H96" s="51"/>
      <c r="I96" s="51"/>
      <c r="J96" s="51"/>
      <c r="K96" s="51"/>
      <c r="L96" s="54"/>
      <c r="M96" s="51"/>
      <c r="N96" s="55"/>
      <c r="O96" s="51"/>
      <c r="P96" s="51"/>
      <c r="Q96" s="51"/>
      <c r="R96" s="51"/>
      <c r="S96" s="48" t="s">
        <v>171</v>
      </c>
      <c r="T96" s="56"/>
      <c r="U96" s="57"/>
      <c r="V96" s="58"/>
      <c r="W96" s="51"/>
      <c r="X96" s="51"/>
      <c r="Y96" s="51"/>
    </row>
    <row r="97" spans="1:25" s="24" customFormat="1" ht="12">
      <c r="A97" s="25" t="s">
        <v>172</v>
      </c>
      <c r="B97" s="26"/>
      <c r="C97" s="26"/>
      <c r="D97" s="49"/>
      <c r="E97" s="51"/>
      <c r="F97" s="52"/>
      <c r="G97" s="51"/>
      <c r="H97" s="51"/>
      <c r="I97" s="51"/>
      <c r="J97" s="51"/>
      <c r="K97" s="51"/>
      <c r="L97" s="54"/>
      <c r="M97" s="51"/>
      <c r="N97" s="55"/>
      <c r="O97" s="51"/>
      <c r="P97" s="51"/>
      <c r="Q97" s="51"/>
      <c r="R97" s="51"/>
      <c r="S97" s="49" t="s">
        <v>173</v>
      </c>
      <c r="T97" s="56"/>
      <c r="U97" s="57"/>
      <c r="V97" s="58"/>
      <c r="W97" s="51"/>
      <c r="X97" s="51"/>
      <c r="Y97" s="51"/>
    </row>
    <row r="98" spans="19:25" ht="10.5">
      <c r="S98" s="47"/>
      <c r="T98" s="1"/>
      <c r="U98" s="47"/>
      <c r="V98" s="1"/>
      <c r="W98" s="47"/>
      <c r="X98" s="59"/>
      <c r="Y98" s="1"/>
    </row>
    <row r="99" ht="10.5">
      <c r="Y99" s="59"/>
    </row>
    <row r="100" ht="10.5">
      <c r="Y100" s="59"/>
    </row>
    <row r="101" ht="10.5">
      <c r="Y101" s="59"/>
    </row>
    <row r="102" ht="10.5">
      <c r="Y102" s="59"/>
    </row>
    <row r="103" ht="10.5">
      <c r="Y103" s="59"/>
    </row>
    <row r="104" ht="10.5">
      <c r="Y104" s="59"/>
    </row>
    <row r="105" ht="10.5">
      <c r="Y105" s="59"/>
    </row>
    <row r="106" ht="10.5">
      <c r="Y106" s="59"/>
    </row>
    <row r="107" ht="10.5">
      <c r="Y107" s="59"/>
    </row>
    <row r="108" ht="10.5">
      <c r="Y108" s="59"/>
    </row>
    <row r="109" ht="10.5">
      <c r="Y109" s="59"/>
    </row>
    <row r="110" ht="10.5">
      <c r="Y110" s="59"/>
    </row>
    <row r="111" ht="10.5">
      <c r="Y111" s="59"/>
    </row>
    <row r="112" ht="10.5">
      <c r="Y112" s="59"/>
    </row>
    <row r="113" ht="10.5">
      <c r="Y113" s="59"/>
    </row>
    <row r="114" ht="10.5">
      <c r="Y114" s="59"/>
    </row>
    <row r="115" ht="10.5">
      <c r="Y115" s="59"/>
    </row>
    <row r="116" ht="10.5">
      <c r="Y116" s="59"/>
    </row>
    <row r="117" ht="10.5">
      <c r="Y117" s="59"/>
    </row>
    <row r="118" ht="10.5">
      <c r="Y118" s="59"/>
    </row>
    <row r="119" ht="10.5">
      <c r="Y119" s="59"/>
    </row>
    <row r="120" ht="10.5">
      <c r="Y120" s="59"/>
    </row>
    <row r="121" ht="10.5">
      <c r="Y121" s="59"/>
    </row>
    <row r="122" ht="10.5">
      <c r="Y122" s="59"/>
    </row>
    <row r="123" ht="10.5">
      <c r="Y123" s="59"/>
    </row>
    <row r="124" ht="10.5">
      <c r="Y124" s="59"/>
    </row>
    <row r="125" ht="10.5">
      <c r="Y125" s="59"/>
    </row>
    <row r="126" ht="10.5">
      <c r="Y126" s="59"/>
    </row>
    <row r="127" ht="10.5">
      <c r="Y127" s="59"/>
    </row>
    <row r="128" ht="10.5">
      <c r="Y128" s="59"/>
    </row>
    <row r="129" ht="10.5">
      <c r="Y129" s="59"/>
    </row>
    <row r="130" ht="10.5">
      <c r="Y130" s="59"/>
    </row>
    <row r="131" ht="10.5">
      <c r="Y131" s="59"/>
    </row>
    <row r="132" ht="10.5">
      <c r="Y132" s="59"/>
    </row>
    <row r="133" ht="10.5">
      <c r="Y133" s="59"/>
    </row>
    <row r="134" ht="10.5">
      <c r="Y134" s="59"/>
    </row>
    <row r="135" ht="10.5">
      <c r="Y135" s="59"/>
    </row>
    <row r="136" ht="10.5">
      <c r="Y136" s="59"/>
    </row>
    <row r="137" ht="10.5">
      <c r="Y137" s="59"/>
    </row>
    <row r="138" ht="10.5">
      <c r="Y138" s="59"/>
    </row>
    <row r="139" ht="10.5">
      <c r="Y139" s="59"/>
    </row>
    <row r="140" ht="10.5">
      <c r="Y140" s="59"/>
    </row>
    <row r="141" ht="10.5">
      <c r="Y141" s="59"/>
    </row>
    <row r="142" ht="10.5">
      <c r="Y142" s="59"/>
    </row>
    <row r="143" ht="10.5">
      <c r="Y143" s="59"/>
    </row>
    <row r="144" ht="10.5">
      <c r="Y144" s="59"/>
    </row>
    <row r="145" ht="10.5">
      <c r="Y145" s="59"/>
    </row>
    <row r="146" ht="10.5">
      <c r="Y146" s="59"/>
    </row>
    <row r="147" ht="10.5">
      <c r="Y147" s="59"/>
    </row>
    <row r="148" ht="10.5">
      <c r="Y148" s="59"/>
    </row>
    <row r="149" ht="10.5">
      <c r="Y149" s="59"/>
    </row>
    <row r="150" ht="10.5">
      <c r="Y150" s="59"/>
    </row>
    <row r="151" ht="10.5">
      <c r="Y151" s="59"/>
    </row>
    <row r="152" ht="10.5">
      <c r="Y152" s="59"/>
    </row>
    <row r="153" ht="10.5">
      <c r="Y153" s="59"/>
    </row>
    <row r="154" ht="10.5">
      <c r="Y154" s="59"/>
    </row>
    <row r="155" ht="10.5">
      <c r="Y155" s="59"/>
    </row>
    <row r="156" ht="10.5">
      <c r="Y156" s="59"/>
    </row>
    <row r="180" spans="4:25" ht="10.5">
      <c r="D180" s="16"/>
      <c r="E180" s="4"/>
      <c r="F180" s="20"/>
      <c r="G180" s="4"/>
      <c r="H180" s="20"/>
      <c r="I180" s="4"/>
      <c r="J180" s="20"/>
      <c r="K180" s="4"/>
      <c r="L180" s="20"/>
      <c r="M180" s="4"/>
      <c r="N180" s="20"/>
      <c r="O180" s="4"/>
      <c r="P180" s="20"/>
      <c r="Q180" s="4"/>
      <c r="R180" s="20"/>
      <c r="S180" s="4"/>
      <c r="T180" s="20"/>
      <c r="U180" s="4"/>
      <c r="V180" s="20"/>
      <c r="W180" s="4"/>
      <c r="X180" s="20"/>
      <c r="Y180" s="33"/>
    </row>
  </sheetData>
  <sheetProtection password="C71F" sheet="1"/>
  <mergeCells count="33"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R6:S6"/>
    <mergeCell ref="T6:U6"/>
    <mergeCell ref="V6:W6"/>
    <mergeCell ref="X6:Y6"/>
    <mergeCell ref="D6:E6"/>
    <mergeCell ref="F6:G6"/>
    <mergeCell ref="H6:I6"/>
    <mergeCell ref="J6:K6"/>
    <mergeCell ref="L6:M6"/>
    <mergeCell ref="N6:O6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P6:Q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70" r:id="rId2"/>
  <ignoredErrors>
    <ignoredError sqref="C68 F7 H7 L7 P7 R7 J7 N7" formula="1"/>
    <ignoredError sqref="C9:C44 C45:C67" formula="1" formulaRange="1"/>
    <ignoredError sqref="C78:C9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D17" sqref="D17"/>
    </sheetView>
  </sheetViews>
  <sheetFormatPr defaultColWidth="9.140625" defaultRowHeight="12.75"/>
  <sheetData>
    <row r="1" spans="2:3" ht="12.75">
      <c r="B1" t="s">
        <v>176</v>
      </c>
      <c r="C1" t="s">
        <v>3</v>
      </c>
    </row>
    <row r="2" spans="1:3" ht="12.75">
      <c r="A2">
        <v>2001</v>
      </c>
      <c r="B2">
        <v>7754</v>
      </c>
      <c r="C2">
        <v>11485</v>
      </c>
    </row>
    <row r="3" spans="1:3" ht="12.75">
      <c r="A3">
        <v>2002</v>
      </c>
      <c r="B3">
        <v>16270</v>
      </c>
      <c r="C3">
        <v>7379</v>
      </c>
    </row>
    <row r="4" spans="1:3" ht="12.75">
      <c r="A4">
        <v>2003</v>
      </c>
      <c r="B4">
        <v>12640</v>
      </c>
      <c r="C4">
        <v>3740</v>
      </c>
    </row>
    <row r="5" spans="1:3" ht="12.75">
      <c r="A5">
        <v>2004</v>
      </c>
      <c r="B5">
        <v>8885</v>
      </c>
      <c r="C5">
        <v>6001</v>
      </c>
    </row>
    <row r="6" spans="1:3" ht="12.75">
      <c r="A6">
        <v>2005</v>
      </c>
      <c r="B6">
        <v>7100</v>
      </c>
      <c r="C6">
        <v>14679</v>
      </c>
    </row>
    <row r="7" spans="1:3" ht="12.75">
      <c r="A7">
        <v>2006</v>
      </c>
      <c r="B7">
        <v>6060</v>
      </c>
      <c r="C7">
        <v>17441</v>
      </c>
    </row>
    <row r="8" spans="1:3" ht="12.75">
      <c r="A8">
        <v>2007</v>
      </c>
      <c r="B8">
        <v>3716</v>
      </c>
      <c r="C8">
        <v>16097</v>
      </c>
    </row>
    <row r="9" spans="1:3" ht="12.75">
      <c r="A9">
        <v>2008</v>
      </c>
      <c r="B9">
        <v>700</v>
      </c>
      <c r="C9">
        <v>5481</v>
      </c>
    </row>
    <row r="10" spans="1:3" ht="12.75">
      <c r="A10">
        <v>2009</v>
      </c>
      <c r="B10">
        <v>12365</v>
      </c>
      <c r="C10">
        <v>18533</v>
      </c>
    </row>
    <row r="11" spans="1:3" ht="12.75">
      <c r="A11">
        <v>2010</v>
      </c>
      <c r="B11">
        <v>34654</v>
      </c>
      <c r="C11">
        <v>14966</v>
      </c>
    </row>
    <row r="12" spans="1:3" ht="12.75">
      <c r="A12">
        <v>2011</v>
      </c>
      <c r="B12">
        <v>39124</v>
      </c>
      <c r="C12">
        <v>13425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2014-12-12T11:51:00Z</cp:lastPrinted>
  <dcterms:created xsi:type="dcterms:W3CDTF">1999-05-26T11:21:22Z</dcterms:created>
  <dcterms:modified xsi:type="dcterms:W3CDTF">2017-06-23T08:40:39Z</dcterms:modified>
  <cp:category/>
  <cp:version/>
  <cp:contentType/>
  <cp:contentStatus/>
</cp:coreProperties>
</file>