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06" windowWidth="7995" windowHeight="12345" tabRatio="358" activeTab="0"/>
  </bookViews>
  <sheets>
    <sheet name="2.3 Kanatlı Yerleştirme" sheetId="1" r:id="rId1"/>
    <sheet name="Sayfa1" sheetId="2" r:id="rId2"/>
  </sheets>
  <definedNames>
    <definedName name="_xlnm.Print_Area" localSheetId="0">'2.3 Kanatlı Yerleştirme'!$A$1:$K$133</definedName>
  </definedNames>
  <calcPr fullCalcOnLoad="1"/>
</workbook>
</file>

<file path=xl/sharedStrings.xml><?xml version="1.0" encoding="utf-8"?>
<sst xmlns="http://schemas.openxmlformats.org/spreadsheetml/2006/main" count="228" uniqueCount="181">
  <si>
    <t>Pheasant</t>
  </si>
  <si>
    <t>Keklik</t>
  </si>
  <si>
    <t>Sülün</t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</si>
  <si>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</si>
  <si>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</si>
  <si>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</si>
  <si>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</si>
  <si>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</si>
  <si>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</si>
  <si>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</si>
  <si>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</si>
  <si>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</si>
  <si>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</si>
  <si>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</si>
  <si>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</si>
  <si>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</si>
  <si>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</si>
  <si>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</si>
  <si>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</si>
  <si>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</si>
  <si>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</si>
  <si>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</si>
  <si>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</si>
  <si>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</si>
  <si>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</si>
  <si>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</si>
  <si>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</si>
  <si>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</si>
  <si>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</si>
  <si>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</si>
  <si>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</si>
  <si>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</si>
  <si>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</si>
  <si>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</si>
  <si>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</si>
  <si>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</si>
  <si>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</si>
  <si>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</si>
  <si>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</si>
  <si>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</si>
  <si>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</si>
  <si>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</si>
  <si>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</si>
  <si>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</si>
  <si>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</si>
  <si>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</si>
  <si>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</si>
  <si>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</si>
  <si>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</si>
  <si>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</si>
  <si>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</si>
  <si>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</si>
  <si>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</si>
  <si>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</si>
  <si>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</si>
  <si>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</si>
  <si>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</si>
  <si>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</si>
  <si>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</si>
  <si>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</si>
  <si>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</si>
  <si>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</si>
  <si>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</si>
  <si>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</si>
  <si>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</si>
  <si>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</si>
  <si>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</si>
  <si>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</si>
  <si>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</si>
  <si>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</si>
  <si>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</si>
  <si>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</si>
  <si>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</si>
  <si>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</si>
  <si>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</si>
  <si>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</si>
  <si>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</si>
  <si>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</si>
  <si>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</si>
  <si>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</si>
  <si>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</si>
  <si>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</si>
  <si>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</si>
  <si>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</si>
  <si>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</si>
  <si>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</si>
  <si>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</si>
  <si>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</si>
  <si>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</si>
  <si>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</si>
  <si>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</si>
  <si>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</si>
  <si>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</si>
  <si>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</si>
  <si>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</si>
  <si>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</si>
  <si>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</si>
  <si>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</si>
  <si>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</si>
  <si>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</si>
  <si>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</si>
  <si>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</si>
  <si>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</si>
  <si>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</si>
  <si>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</si>
  <si>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</si>
  <si>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</si>
  <si>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</si>
  <si>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</si>
  <si>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</si>
  <si>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</si>
  <si>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</si>
  <si>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</si>
  <si>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</si>
  <si>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</si>
  <si>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</si>
  <si>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</si>
  <si>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</si>
  <si>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</si>
  <si>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</si>
  <si>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</si>
  <si>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</si>
  <si>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</si>
  <si>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</si>
  <si>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</si>
  <si>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</si>
  <si>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</si>
  <si>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</si>
  <si>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</si>
  <si>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</si>
  <si>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</si>
  <si>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</si>
  <si>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</si>
  <si>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</si>
  <si>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</si>
  <si>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</si>
  <si>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</si>
  <si>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</si>
  <si>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</si>
  <si>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</si>
  <si>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</si>
  <si>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</si>
  <si>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</si>
  <si>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</si>
  <si>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</si>
  <si>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</si>
  <si>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</si>
  <si>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</si>
  <si>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</si>
  <si>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</si>
  <si>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</si>
  <si>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</si>
  <si>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</si>
  <si>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</si>
  <si>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</si>
  <si>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</si>
  <si>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</si>
  <si>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</si>
  <si>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</si>
  <si>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</si>
  <si>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</si>
  <si>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</si>
  <si>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</si>
  <si>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</si>
  <si>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</si>
  <si>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</si>
  <si>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</si>
  <si>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rPr>
        <b/>
        <sz val="8"/>
        <rFont val="Tahoma"/>
        <family val="2"/>
      </rPr>
      <t>Toplam</t>
    </r>
    <r>
      <rPr>
        <sz val="8"/>
        <rFont val="Tahoma"/>
        <family val="2"/>
      </rPr>
      <t>-Total</t>
    </r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</si>
  <si>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</si>
  <si>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Keklik </t>
  </si>
  <si>
    <t>Chukar</t>
  </si>
  <si>
    <t>2.3 Kanatlı yaban hayvanı yerleştirme faaliyetleri, 2012-2017 (devam)</t>
  </si>
  <si>
    <t xml:space="preserve">   Breeding and releasing activities of game birds , 2012-2017 (continued)</t>
  </si>
  <si>
    <t>TR-Toplam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</si>
  <si>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</t>
    </r>
  </si>
  <si>
    <t>SR(1) - Level 3</t>
  </si>
  <si>
    <t xml:space="preserve">      Breeding and releasing activities of game birds , 2012-2017 (continued)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</si>
  <si>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İstatistiki Bölge Birimleri Sınıflaması (İBBS)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</si>
  <si>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Statistical Regions (SR)</t>
    </r>
  </si>
  <si>
    <r>
      <t>SR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Level 3</t>
    </r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</si>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</sst>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1" xfId="47" applyFont="1" applyFill="1" applyBorder="1" applyAlignment="1">
      <alignment horizontal="left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/>
    </xf>
    <xf numFmtId="182" fontId="1" fillId="3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2" fillId="0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top"/>
    </xf>
    <xf numFmtId="1" fontId="2" fillId="33" borderId="0" xfId="0" applyNumberFormat="1" applyFont="1" applyFill="1" applyBorder="1" applyAlignment="1">
      <alignment vertical="center"/>
    </xf>
    <xf numFmtId="182" fontId="1" fillId="32" borderId="0" xfId="0" applyNumberFormat="1" applyFont="1" applyFill="1" applyBorder="1" applyAlignment="1">
      <alignment horizontal="center" vertical="center" wrapText="1"/>
    </xf>
    <xf numFmtId="182" fontId="1" fillId="32" borderId="13" xfId="0" applyNumberFormat="1" applyFont="1" applyFill="1" applyBorder="1" applyAlignment="1">
      <alignment horizontal="center" vertical="center" wrapText="1"/>
    </xf>
    <xf numFmtId="182" fontId="1" fillId="32" borderId="14" xfId="0" applyNumberFormat="1" applyFont="1" applyFill="1" applyBorder="1" applyAlignment="1">
      <alignment horizontal="center" vertical="center" wrapText="1"/>
    </xf>
    <xf numFmtId="182" fontId="1" fillId="32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182" fontId="2" fillId="0" borderId="13" xfId="0" applyNumberFormat="1" applyFont="1" applyFill="1" applyBorder="1" applyAlignment="1">
      <alignment horizontal="center" vertical="center" wrapText="1" shrinkToFit="1"/>
    </xf>
    <xf numFmtId="182" fontId="2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 horizontal="center" vertical="center" wrapText="1" shrinkToFit="1"/>
    </xf>
    <xf numFmtId="182" fontId="1" fillId="32" borderId="13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8" fillId="0" borderId="0" xfId="0" applyNumberFormat="1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3" fontId="8" fillId="0" borderId="0" xfId="47" applyNumberFormat="1" applyFont="1" applyFill="1" applyAlignment="1">
      <alignment horizontal="center"/>
      <protection/>
    </xf>
    <xf numFmtId="182" fontId="1" fillId="0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82" fontId="1" fillId="32" borderId="13" xfId="0" applyNumberFormat="1" applyFont="1" applyFill="1" applyBorder="1" applyAlignment="1">
      <alignment horizontal="center" vertical="center"/>
    </xf>
    <xf numFmtId="182" fontId="1" fillId="32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82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47" applyFont="1" applyFill="1" applyBorder="1" applyAlignment="1">
      <alignment horizontal="center"/>
      <protection/>
    </xf>
    <xf numFmtId="0" fontId="2" fillId="0" borderId="11" xfId="47" applyFont="1" applyFill="1" applyBorder="1" applyAlignment="1">
      <alignment horizontal="center"/>
      <protection/>
    </xf>
    <xf numFmtId="182" fontId="2" fillId="0" borderId="13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8" fillId="0" borderId="0" xfId="47" applyFont="1" applyFill="1" applyBorder="1" applyAlignment="1">
      <alignment horizontal="center"/>
      <protection/>
    </xf>
    <xf numFmtId="182" fontId="2" fillId="0" borderId="13" xfId="0" applyNumberFormat="1" applyFont="1" applyFill="1" applyBorder="1" applyAlignment="1">
      <alignment horizontal="center" shrinkToFit="1"/>
    </xf>
    <xf numFmtId="0" fontId="57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182" fontId="57" fillId="0" borderId="0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11" xfId="47" applyFont="1" applyFill="1" applyBorder="1" applyAlignment="1">
      <alignment horizontal="center" vertical="center" wrapText="1"/>
      <protection/>
    </xf>
    <xf numFmtId="0" fontId="1" fillId="0" borderId="11" xfId="4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-0.009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85"/>
          <c:w val="0.867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Sayfa1!$A$2:$A$18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Sayfa1!$B$2:$B$18</c:f>
              <c:numCache>
                <c:ptCount val="17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4816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  <c:pt idx="11">
                  <c:v>45770</c:v>
                </c:pt>
                <c:pt idx="12">
                  <c:v>62800</c:v>
                </c:pt>
                <c:pt idx="13">
                  <c:v>69050</c:v>
                </c:pt>
                <c:pt idx="14">
                  <c:v>70500</c:v>
                </c:pt>
                <c:pt idx="15">
                  <c:v>78300</c:v>
                </c:pt>
                <c:pt idx="16">
                  <c:v>70000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Sayfa1!$A$2:$A$18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Sayfa1!$C$2:$C$18</c:f>
              <c:numCache>
                <c:ptCount val="17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  <c:pt idx="11">
                  <c:v>19125</c:v>
                </c:pt>
                <c:pt idx="12">
                  <c:v>16400</c:v>
                </c:pt>
                <c:pt idx="13">
                  <c:v>22000</c:v>
                </c:pt>
                <c:pt idx="14">
                  <c:v>26700</c:v>
                </c:pt>
                <c:pt idx="15">
                  <c:v>24800</c:v>
                </c:pt>
                <c:pt idx="16">
                  <c:v>22000</c:v>
                </c:pt>
              </c:numCache>
            </c:numRef>
          </c:val>
        </c:ser>
        <c:overlap val="100"/>
        <c:gapWidth val="55"/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9125"/>
          <c:w val="0.11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97</xdr:row>
      <xdr:rowOff>114300</xdr:rowOff>
    </xdr:from>
    <xdr:to>
      <xdr:col>9</xdr:col>
      <xdr:colOff>981075</xdr:colOff>
      <xdr:row>130</xdr:row>
      <xdr:rowOff>123825</xdr:rowOff>
    </xdr:to>
    <xdr:graphicFrame>
      <xdr:nvGraphicFramePr>
        <xdr:cNvPr id="1" name="Grafik 8"/>
        <xdr:cNvGraphicFramePr/>
      </xdr:nvGraphicFramePr>
      <xdr:xfrm>
        <a:off x="152400" y="19392900"/>
        <a:ext cx="9867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showGridLines="0" tabSelected="1" workbookViewId="0" topLeftCell="A1">
      <selection activeCell="M104" sqref="M104"/>
    </sheetView>
  </sheetViews>
  <sheetFormatPr defaultColWidth="9.140625" defaultRowHeight="12.75"/>
  <cols>
    <col min="1" max="1" width="8.28125" style="12" customWidth="1"/>
    <col min="2" max="2" width="14.421875" style="12" customWidth="1"/>
    <col min="3" max="4" width="12.140625" style="63" customWidth="1"/>
    <col min="5" max="5" width="18.421875" style="39" customWidth="1"/>
    <col min="6" max="6" width="18.421875" style="1" customWidth="1"/>
    <col min="7" max="8" width="18.421875" style="39" customWidth="1"/>
    <col min="9" max="10" width="14.8515625" style="1" customWidth="1"/>
    <col min="11" max="12" width="9.140625" style="2" customWidth="1"/>
    <col min="13" max="16" width="9.140625" style="49" customWidth="1"/>
    <col min="17" max="17" width="19.8515625" style="2" customWidth="1"/>
    <col min="18" max="18" width="18.00390625" style="2" customWidth="1"/>
    <col min="19" max="16384" width="9.140625" style="2" customWidth="1"/>
  </cols>
  <sheetData>
    <row r="1" spans="1:16" s="4" customFormat="1" ht="19.5" customHeight="1">
      <c r="A1" s="3" t="s">
        <v>171</v>
      </c>
      <c r="B1" s="5"/>
      <c r="C1" s="58"/>
      <c r="D1" s="58"/>
      <c r="E1" s="34"/>
      <c r="F1" s="37"/>
      <c r="G1" s="34"/>
      <c r="H1" s="34"/>
      <c r="I1" s="37"/>
      <c r="J1" s="37"/>
      <c r="M1" s="50"/>
      <c r="N1" s="50"/>
      <c r="O1" s="50"/>
      <c r="P1" s="50"/>
    </row>
    <row r="2" spans="1:16" s="4" customFormat="1" ht="19.5" customHeight="1" thickBot="1">
      <c r="A2" s="22" t="s">
        <v>176</v>
      </c>
      <c r="B2" s="23"/>
      <c r="C2" s="58"/>
      <c r="D2" s="58"/>
      <c r="E2" s="34"/>
      <c r="F2" s="79" t="s">
        <v>168</v>
      </c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2.5" customHeight="1">
      <c r="A3" s="6"/>
      <c r="B3" s="6"/>
      <c r="C3" s="59"/>
      <c r="D3" s="59"/>
      <c r="E3" s="75">
        <v>2012</v>
      </c>
      <c r="F3" s="76"/>
      <c r="G3" s="75">
        <v>2013</v>
      </c>
      <c r="H3" s="76"/>
      <c r="I3" s="75">
        <v>2014</v>
      </c>
      <c r="J3" s="76"/>
      <c r="K3" s="75">
        <v>2015</v>
      </c>
      <c r="L3" s="76"/>
      <c r="M3" s="75">
        <v>2016</v>
      </c>
      <c r="N3" s="75"/>
      <c r="O3" s="75">
        <v>2017</v>
      </c>
      <c r="P3" s="75"/>
    </row>
    <row r="4" spans="1:16" ht="21.75" customHeight="1">
      <c r="A4" s="13" t="s">
        <v>174</v>
      </c>
      <c r="B4" s="13"/>
      <c r="C4" s="60"/>
      <c r="D4" s="60"/>
      <c r="E4" s="28" t="s">
        <v>1</v>
      </c>
      <c r="F4" s="16" t="s">
        <v>2</v>
      </c>
      <c r="G4" s="28" t="s">
        <v>1</v>
      </c>
      <c r="H4" s="16" t="s">
        <v>2</v>
      </c>
      <c r="I4" s="28" t="s">
        <v>1</v>
      </c>
      <c r="J4" s="16" t="s">
        <v>2</v>
      </c>
      <c r="K4" s="28" t="s">
        <v>1</v>
      </c>
      <c r="L4" s="16" t="s">
        <v>2</v>
      </c>
      <c r="M4" s="28" t="s">
        <v>1</v>
      </c>
      <c r="N4" s="16" t="s">
        <v>2</v>
      </c>
      <c r="O4" s="28" t="s">
        <v>1</v>
      </c>
      <c r="P4" s="16" t="s">
        <v>2</v>
      </c>
    </row>
    <row r="5" spans="1:18" ht="21.75" customHeight="1" thickBot="1">
      <c r="A5" s="7" t="s">
        <v>179</v>
      </c>
      <c r="B5" s="7"/>
      <c r="C5" s="73" t="s">
        <v>173</v>
      </c>
      <c r="D5" s="74" t="s">
        <v>167</v>
      </c>
      <c r="E5" s="29" t="s">
        <v>170</v>
      </c>
      <c r="F5" s="15" t="s">
        <v>0</v>
      </c>
      <c r="G5" s="29" t="s">
        <v>170</v>
      </c>
      <c r="H5" s="15" t="s">
        <v>0</v>
      </c>
      <c r="I5" s="29" t="s">
        <v>170</v>
      </c>
      <c r="J5" s="15" t="s">
        <v>0</v>
      </c>
      <c r="K5" s="29" t="s">
        <v>170</v>
      </c>
      <c r="L5" s="15" t="s">
        <v>0</v>
      </c>
      <c r="M5" s="29" t="s">
        <v>170</v>
      </c>
      <c r="N5" s="15" t="s">
        <v>0</v>
      </c>
      <c r="O5" s="29" t="s">
        <v>170</v>
      </c>
      <c r="P5" s="15" t="s">
        <v>0</v>
      </c>
      <c r="Q5" s="66"/>
      <c r="R5" s="66"/>
    </row>
    <row r="6" spans="1:21" ht="21.75" customHeight="1">
      <c r="A6" s="8" t="s">
        <v>3</v>
      </c>
      <c r="B6" s="8" t="s">
        <v>4</v>
      </c>
      <c r="C6" s="72">
        <v>807040</v>
      </c>
      <c r="D6" s="72">
        <v>527445</v>
      </c>
      <c r="E6" s="77">
        <f>SUM(E7+F7)</f>
        <v>64895</v>
      </c>
      <c r="F6" s="78"/>
      <c r="G6" s="77">
        <f>SUM(G7+H7)</f>
        <v>79200</v>
      </c>
      <c r="H6" s="78"/>
      <c r="I6" s="77">
        <f>SUM(I7+J7)</f>
        <v>91050</v>
      </c>
      <c r="J6" s="78"/>
      <c r="K6" s="77">
        <v>97200</v>
      </c>
      <c r="L6" s="78"/>
      <c r="M6" s="77">
        <v>103100</v>
      </c>
      <c r="N6" s="78"/>
      <c r="O6" s="77">
        <v>92000</v>
      </c>
      <c r="P6" s="78"/>
      <c r="Q6" s="67"/>
      <c r="R6" s="67"/>
      <c r="S6" s="66"/>
      <c r="T6" s="66"/>
      <c r="U6" s="66"/>
    </row>
    <row r="7" spans="1:17" ht="21.75" customHeight="1">
      <c r="A7" s="14"/>
      <c r="B7" s="14"/>
      <c r="E7" s="35">
        <f>SUM(E8:E68)+SUM(E75:E94)</f>
        <v>45770</v>
      </c>
      <c r="F7" s="17">
        <f>SUM(F8:F68)+SUM(F75:F94)</f>
        <v>19125</v>
      </c>
      <c r="G7" s="35">
        <f>SUM(G8:G68)+SUM(G75:G94)</f>
        <v>62800</v>
      </c>
      <c r="H7" s="17">
        <f>SUM(H8:H68)+SUM(H75:H94)</f>
        <v>16400</v>
      </c>
      <c r="I7" s="35">
        <v>69050</v>
      </c>
      <c r="J7" s="17">
        <v>22000</v>
      </c>
      <c r="K7" s="35">
        <v>70500</v>
      </c>
      <c r="L7" s="35">
        <v>26700</v>
      </c>
      <c r="M7" s="35">
        <v>78300</v>
      </c>
      <c r="N7" s="17">
        <v>24800</v>
      </c>
      <c r="O7" s="35">
        <v>70000</v>
      </c>
      <c r="P7" s="17">
        <v>22000</v>
      </c>
      <c r="Q7" s="67"/>
    </row>
    <row r="8" spans="1:16" ht="15" customHeight="1">
      <c r="A8" s="9" t="s">
        <v>5</v>
      </c>
      <c r="B8" s="10" t="s">
        <v>6</v>
      </c>
      <c r="C8" s="69"/>
      <c r="D8" s="65">
        <v>9650</v>
      </c>
      <c r="E8" s="30"/>
      <c r="F8" s="25">
        <v>1600</v>
      </c>
      <c r="G8" s="30"/>
      <c r="H8" s="25">
        <v>2050</v>
      </c>
      <c r="I8" s="30"/>
      <c r="J8" s="25">
        <v>2000</v>
      </c>
      <c r="K8" s="30"/>
      <c r="L8" s="25">
        <v>1000</v>
      </c>
      <c r="M8" s="42"/>
      <c r="N8" s="25">
        <v>1000</v>
      </c>
      <c r="O8" s="42"/>
      <c r="P8" s="25">
        <v>2000</v>
      </c>
    </row>
    <row r="9" spans="1:16" ht="15" customHeight="1">
      <c r="A9" s="9" t="s">
        <v>7</v>
      </c>
      <c r="B9" s="10" t="s">
        <v>8</v>
      </c>
      <c r="C9" s="69"/>
      <c r="D9" s="65">
        <v>16150</v>
      </c>
      <c r="E9" s="30"/>
      <c r="F9" s="24"/>
      <c r="G9" s="32">
        <v>1500</v>
      </c>
      <c r="H9" s="25">
        <v>1000</v>
      </c>
      <c r="I9" s="32">
        <v>2000</v>
      </c>
      <c r="J9" s="25">
        <v>1500</v>
      </c>
      <c r="K9" s="32">
        <v>1500</v>
      </c>
      <c r="L9" s="25">
        <v>2150</v>
      </c>
      <c r="M9" s="42">
        <v>2000</v>
      </c>
      <c r="N9" s="25">
        <v>2500</v>
      </c>
      <c r="O9" s="42"/>
      <c r="P9" s="25">
        <v>2000</v>
      </c>
    </row>
    <row r="10" spans="1:16" ht="15" customHeight="1">
      <c r="A10" s="9" t="s">
        <v>9</v>
      </c>
      <c r="B10" s="10" t="s">
        <v>10</v>
      </c>
      <c r="C10" s="69"/>
      <c r="D10" s="65">
        <v>7150</v>
      </c>
      <c r="E10" s="36"/>
      <c r="F10" s="33">
        <v>750</v>
      </c>
      <c r="G10" s="36"/>
      <c r="H10" s="33"/>
      <c r="I10" s="36">
        <v>1250</v>
      </c>
      <c r="J10" s="33">
        <v>1000</v>
      </c>
      <c r="K10" s="36">
        <v>500</v>
      </c>
      <c r="L10" s="33">
        <v>650</v>
      </c>
      <c r="M10" s="42">
        <v>1000</v>
      </c>
      <c r="N10" s="25">
        <v>500</v>
      </c>
      <c r="O10" s="42">
        <v>1500</v>
      </c>
      <c r="P10" s="25"/>
    </row>
    <row r="11" spans="1:16" ht="15" customHeight="1">
      <c r="A11" s="9" t="s">
        <v>11</v>
      </c>
      <c r="B11" s="10" t="s">
        <v>12</v>
      </c>
      <c r="C11" s="69"/>
      <c r="D11" s="65">
        <f>E11+F11+G11+H11+I11+J11+K11+L11+M11+N11</f>
        <v>1950</v>
      </c>
      <c r="E11" s="36"/>
      <c r="F11" s="33">
        <v>950</v>
      </c>
      <c r="G11" s="36"/>
      <c r="H11" s="33"/>
      <c r="I11" s="36">
        <v>1000</v>
      </c>
      <c r="J11" s="33"/>
      <c r="K11" s="36"/>
      <c r="L11" s="33"/>
      <c r="M11" s="42"/>
      <c r="N11" s="57"/>
      <c r="O11" s="42"/>
      <c r="P11" s="57"/>
    </row>
    <row r="12" spans="1:16" ht="15" customHeight="1">
      <c r="A12" s="9" t="s">
        <v>13</v>
      </c>
      <c r="B12" s="10" t="s">
        <v>14</v>
      </c>
      <c r="C12" s="69"/>
      <c r="D12" s="65">
        <v>3750</v>
      </c>
      <c r="E12" s="36">
        <v>1000</v>
      </c>
      <c r="F12" s="24"/>
      <c r="G12" s="36"/>
      <c r="H12" s="33"/>
      <c r="I12" s="36">
        <v>1250</v>
      </c>
      <c r="J12" s="33"/>
      <c r="K12" s="36">
        <v>1000</v>
      </c>
      <c r="L12" s="33"/>
      <c r="M12" s="42"/>
      <c r="N12" s="57"/>
      <c r="O12" s="42">
        <v>500</v>
      </c>
      <c r="P12" s="57"/>
    </row>
    <row r="13" spans="1:16" ht="15" customHeight="1">
      <c r="A13" s="9" t="s">
        <v>15</v>
      </c>
      <c r="B13" s="10" t="s">
        <v>16</v>
      </c>
      <c r="C13" s="69"/>
      <c r="D13" s="65">
        <v>11500</v>
      </c>
      <c r="E13" s="36">
        <v>750</v>
      </c>
      <c r="F13" s="33">
        <v>750</v>
      </c>
      <c r="G13" s="42">
        <v>1500</v>
      </c>
      <c r="H13" s="44">
        <v>1000</v>
      </c>
      <c r="I13" s="42">
        <v>1000</v>
      </c>
      <c r="J13" s="44"/>
      <c r="K13" s="42">
        <v>500</v>
      </c>
      <c r="L13" s="44"/>
      <c r="M13" s="42">
        <v>1000</v>
      </c>
      <c r="N13" s="57"/>
      <c r="O13" s="42">
        <v>5000</v>
      </c>
      <c r="P13" s="57"/>
    </row>
    <row r="14" spans="1:16" ht="15" customHeight="1">
      <c r="A14" s="9" t="s">
        <v>17</v>
      </c>
      <c r="B14" s="10" t="s">
        <v>18</v>
      </c>
      <c r="C14" s="69"/>
      <c r="D14" s="65">
        <f>E14+F14+G14+H14+I14+J14+K14+L14+M14+N14</f>
        <v>3500</v>
      </c>
      <c r="E14" s="36">
        <v>1000</v>
      </c>
      <c r="F14" s="27"/>
      <c r="G14" s="36">
        <v>1500</v>
      </c>
      <c r="H14" s="33"/>
      <c r="I14" s="36">
        <v>1000</v>
      </c>
      <c r="J14" s="33"/>
      <c r="K14" s="36"/>
      <c r="L14" s="33"/>
      <c r="M14" s="42"/>
      <c r="N14" s="57"/>
      <c r="O14" s="42"/>
      <c r="P14" s="57"/>
    </row>
    <row r="15" spans="1:16" ht="15" customHeight="1">
      <c r="A15" s="9" t="s">
        <v>19</v>
      </c>
      <c r="B15" s="10" t="s">
        <v>20</v>
      </c>
      <c r="C15" s="69"/>
      <c r="D15" s="65">
        <f>E15+F15+G15+H15+I15+J15+K15+L15+M15+N15</f>
        <v>4000</v>
      </c>
      <c r="E15" s="36">
        <v>750</v>
      </c>
      <c r="F15" s="25"/>
      <c r="G15" s="36">
        <v>2000</v>
      </c>
      <c r="H15" s="33"/>
      <c r="I15" s="36">
        <v>750</v>
      </c>
      <c r="J15" s="33"/>
      <c r="K15" s="36">
        <v>500</v>
      </c>
      <c r="L15" s="33"/>
      <c r="M15" s="42"/>
      <c r="N15" s="57"/>
      <c r="O15" s="42"/>
      <c r="P15" s="57"/>
    </row>
    <row r="16" spans="1:16" ht="15" customHeight="1">
      <c r="A16" s="9" t="s">
        <v>21</v>
      </c>
      <c r="B16" s="10" t="s">
        <v>22</v>
      </c>
      <c r="C16" s="69"/>
      <c r="D16" s="65">
        <v>9250</v>
      </c>
      <c r="E16" s="36">
        <v>750</v>
      </c>
      <c r="F16" s="25"/>
      <c r="G16" s="36">
        <v>1000</v>
      </c>
      <c r="H16" s="33"/>
      <c r="I16" s="36">
        <v>2000</v>
      </c>
      <c r="J16" s="33"/>
      <c r="K16" s="36">
        <v>2000</v>
      </c>
      <c r="L16" s="33"/>
      <c r="M16" s="42">
        <v>2000</v>
      </c>
      <c r="N16" s="57"/>
      <c r="O16" s="42">
        <v>1500</v>
      </c>
      <c r="P16" s="57"/>
    </row>
    <row r="17" spans="1:16" ht="15" customHeight="1">
      <c r="A17" s="9" t="s">
        <v>23</v>
      </c>
      <c r="B17" s="10" t="s">
        <v>24</v>
      </c>
      <c r="C17" s="69"/>
      <c r="D17" s="65">
        <f>E17+F17+G17+H17+I17+J17+K17+L17+M17+N17</f>
        <v>4750</v>
      </c>
      <c r="E17" s="36"/>
      <c r="F17" s="25"/>
      <c r="G17" s="36">
        <v>1500</v>
      </c>
      <c r="H17" s="33"/>
      <c r="I17" s="36">
        <v>1500</v>
      </c>
      <c r="J17" s="33"/>
      <c r="K17" s="36">
        <v>1750</v>
      </c>
      <c r="L17" s="33"/>
      <c r="M17" s="42"/>
      <c r="N17" s="57"/>
      <c r="O17" s="42"/>
      <c r="P17" s="57"/>
    </row>
    <row r="18" spans="1:16" ht="15" customHeight="1">
      <c r="A18" s="9" t="s">
        <v>25</v>
      </c>
      <c r="B18" s="10" t="s">
        <v>26</v>
      </c>
      <c r="C18" s="69"/>
      <c r="D18" s="65">
        <v>19800</v>
      </c>
      <c r="E18" s="36">
        <v>1150</v>
      </c>
      <c r="F18" s="25"/>
      <c r="G18" s="36">
        <v>3650</v>
      </c>
      <c r="H18" s="33"/>
      <c r="I18" s="36">
        <v>3000</v>
      </c>
      <c r="J18" s="33"/>
      <c r="K18" s="36">
        <v>4000</v>
      </c>
      <c r="L18" s="33"/>
      <c r="M18" s="42">
        <v>4000</v>
      </c>
      <c r="N18" s="57"/>
      <c r="O18" s="42">
        <v>4000</v>
      </c>
      <c r="P18" s="57"/>
    </row>
    <row r="19" spans="1:16" ht="15" customHeight="1">
      <c r="A19" s="9" t="s">
        <v>27</v>
      </c>
      <c r="B19" s="10" t="s">
        <v>28</v>
      </c>
      <c r="C19" s="69"/>
      <c r="D19" s="65">
        <v>19150</v>
      </c>
      <c r="E19" s="36">
        <v>2000</v>
      </c>
      <c r="F19" s="25"/>
      <c r="G19" s="36">
        <v>2450</v>
      </c>
      <c r="H19" s="33"/>
      <c r="I19" s="36">
        <v>1750</v>
      </c>
      <c r="J19" s="33"/>
      <c r="K19" s="36">
        <v>1750</v>
      </c>
      <c r="L19" s="33"/>
      <c r="M19" s="42">
        <v>7200</v>
      </c>
      <c r="N19" s="57"/>
      <c r="O19" s="42">
        <v>4000</v>
      </c>
      <c r="P19" s="57"/>
    </row>
    <row r="20" spans="1:16" ht="15" customHeight="1">
      <c r="A20" s="9" t="s">
        <v>29</v>
      </c>
      <c r="B20" s="10" t="s">
        <v>30</v>
      </c>
      <c r="C20" s="69"/>
      <c r="D20" s="65">
        <v>11500</v>
      </c>
      <c r="E20" s="36">
        <v>500</v>
      </c>
      <c r="F20" s="25"/>
      <c r="G20" s="36">
        <v>2000</v>
      </c>
      <c r="H20" s="33"/>
      <c r="I20" s="36">
        <v>1000</v>
      </c>
      <c r="J20" s="33"/>
      <c r="K20" s="36">
        <v>3000</v>
      </c>
      <c r="L20" s="33"/>
      <c r="M20" s="42">
        <v>2000</v>
      </c>
      <c r="N20" s="57"/>
      <c r="O20" s="42">
        <v>3000</v>
      </c>
      <c r="P20" s="57"/>
    </row>
    <row r="21" spans="1:16" ht="15" customHeight="1">
      <c r="A21" s="9" t="s">
        <v>31</v>
      </c>
      <c r="B21" s="10" t="s">
        <v>32</v>
      </c>
      <c r="C21" s="69"/>
      <c r="D21" s="65">
        <v>7750</v>
      </c>
      <c r="E21" s="36">
        <v>1000</v>
      </c>
      <c r="F21" s="26"/>
      <c r="G21" s="36">
        <v>1000</v>
      </c>
      <c r="H21" s="33"/>
      <c r="I21" s="36">
        <v>750</v>
      </c>
      <c r="J21" s="33"/>
      <c r="K21" s="36">
        <v>1500</v>
      </c>
      <c r="L21" s="33"/>
      <c r="M21" s="42">
        <v>1500</v>
      </c>
      <c r="N21" s="57"/>
      <c r="O21" s="42">
        <v>2000</v>
      </c>
      <c r="P21" s="57"/>
    </row>
    <row r="22" spans="1:16" ht="15" customHeight="1">
      <c r="A22" s="9" t="s">
        <v>33</v>
      </c>
      <c r="B22" s="10" t="s">
        <v>34</v>
      </c>
      <c r="C22" s="69"/>
      <c r="D22" s="65">
        <v>16050</v>
      </c>
      <c r="E22" s="36">
        <v>900</v>
      </c>
      <c r="F22" s="33">
        <v>900</v>
      </c>
      <c r="G22" s="36">
        <v>1000</v>
      </c>
      <c r="H22" s="33">
        <v>1750</v>
      </c>
      <c r="I22" s="36">
        <v>1500</v>
      </c>
      <c r="J22" s="33">
        <v>1500</v>
      </c>
      <c r="K22" s="36"/>
      <c r="L22" s="33">
        <v>2500</v>
      </c>
      <c r="M22" s="42">
        <v>1500</v>
      </c>
      <c r="N22" s="25">
        <v>2500</v>
      </c>
      <c r="O22" s="42"/>
      <c r="P22" s="25">
        <v>2000</v>
      </c>
    </row>
    <row r="23" spans="1:16" ht="15" customHeight="1">
      <c r="A23" s="9" t="s">
        <v>35</v>
      </c>
      <c r="B23" s="10" t="s">
        <v>36</v>
      </c>
      <c r="C23" s="69"/>
      <c r="D23" s="65">
        <v>4250</v>
      </c>
      <c r="E23" s="36"/>
      <c r="F23" s="27"/>
      <c r="G23" s="36"/>
      <c r="H23" s="33"/>
      <c r="I23" s="36">
        <v>750</v>
      </c>
      <c r="J23" s="33"/>
      <c r="K23" s="36">
        <v>1000</v>
      </c>
      <c r="L23" s="33"/>
      <c r="M23" s="42">
        <v>1500</v>
      </c>
      <c r="N23" s="25"/>
      <c r="O23" s="42">
        <v>1000</v>
      </c>
      <c r="P23" s="25"/>
    </row>
    <row r="24" spans="1:16" ht="15" customHeight="1">
      <c r="A24" s="9" t="s">
        <v>37</v>
      </c>
      <c r="B24" s="10" t="s">
        <v>38</v>
      </c>
      <c r="C24" s="69"/>
      <c r="D24" s="65">
        <f>E24+F24+G24+H24+I24+J24+K24+L24+M24+N24</f>
        <v>1250</v>
      </c>
      <c r="E24" s="36"/>
      <c r="F24" s="26"/>
      <c r="G24" s="36">
        <v>500</v>
      </c>
      <c r="H24" s="33"/>
      <c r="I24" s="36"/>
      <c r="J24" s="33">
        <v>750</v>
      </c>
      <c r="K24" s="36"/>
      <c r="L24" s="33"/>
      <c r="M24" s="42"/>
      <c r="N24" s="25"/>
      <c r="O24" s="42"/>
      <c r="P24" s="25"/>
    </row>
    <row r="25" spans="1:16" ht="15" customHeight="1">
      <c r="A25" s="9" t="s">
        <v>39</v>
      </c>
      <c r="B25" s="10" t="s">
        <v>40</v>
      </c>
      <c r="C25" s="69"/>
      <c r="D25" s="65">
        <v>9700</v>
      </c>
      <c r="E25" s="36"/>
      <c r="F25" s="33">
        <v>950</v>
      </c>
      <c r="G25" s="36"/>
      <c r="H25" s="33">
        <v>1500</v>
      </c>
      <c r="I25" s="36">
        <v>250</v>
      </c>
      <c r="J25" s="33">
        <v>2000</v>
      </c>
      <c r="K25" s="36"/>
      <c r="L25" s="33">
        <v>2000</v>
      </c>
      <c r="M25" s="42"/>
      <c r="N25" s="25">
        <v>1000</v>
      </c>
      <c r="O25" s="42"/>
      <c r="P25" s="25">
        <v>2000</v>
      </c>
    </row>
    <row r="26" spans="1:16" ht="15" customHeight="1">
      <c r="A26" s="9" t="s">
        <v>41</v>
      </c>
      <c r="B26" s="10" t="s">
        <v>42</v>
      </c>
      <c r="C26" s="69"/>
      <c r="D26" s="65">
        <f>E26+F26+G26+H26+I26+J26+K26+L26+M26+N26</f>
        <v>4750</v>
      </c>
      <c r="E26" s="36"/>
      <c r="F26" s="24"/>
      <c r="G26" s="36">
        <v>1000</v>
      </c>
      <c r="H26" s="33">
        <v>550</v>
      </c>
      <c r="I26" s="36">
        <v>500</v>
      </c>
      <c r="J26" s="33">
        <v>1000</v>
      </c>
      <c r="K26" s="36">
        <v>1000</v>
      </c>
      <c r="L26" s="33">
        <v>700</v>
      </c>
      <c r="M26" s="42"/>
      <c r="N26" s="25"/>
      <c r="O26" s="42"/>
      <c r="P26" s="25"/>
    </row>
    <row r="27" spans="1:16" ht="15" customHeight="1">
      <c r="A27" s="9" t="s">
        <v>43</v>
      </c>
      <c r="B27" s="10" t="s">
        <v>44</v>
      </c>
      <c r="C27" s="69"/>
      <c r="D27" s="65">
        <v>10000</v>
      </c>
      <c r="E27" s="36"/>
      <c r="F27" s="33">
        <v>1500</v>
      </c>
      <c r="G27" s="36"/>
      <c r="H27" s="33">
        <v>1500</v>
      </c>
      <c r="I27" s="36"/>
      <c r="J27" s="33">
        <v>1000</v>
      </c>
      <c r="K27" s="36"/>
      <c r="L27" s="33">
        <v>2000</v>
      </c>
      <c r="M27" s="42"/>
      <c r="N27" s="25">
        <v>2000</v>
      </c>
      <c r="O27" s="42"/>
      <c r="P27" s="25">
        <v>2000</v>
      </c>
    </row>
    <row r="28" spans="1:16" ht="15" customHeight="1">
      <c r="A28" s="9" t="s">
        <v>45</v>
      </c>
      <c r="B28" s="10" t="s">
        <v>46</v>
      </c>
      <c r="C28" s="69"/>
      <c r="D28" s="65">
        <v>6100</v>
      </c>
      <c r="E28" s="36">
        <v>600</v>
      </c>
      <c r="F28" s="27"/>
      <c r="G28" s="36"/>
      <c r="H28" s="33"/>
      <c r="I28" s="36">
        <v>1000</v>
      </c>
      <c r="J28" s="33">
        <v>1000</v>
      </c>
      <c r="K28" s="36">
        <v>1000</v>
      </c>
      <c r="L28" s="33">
        <v>1000</v>
      </c>
      <c r="M28" s="42"/>
      <c r="N28" s="25"/>
      <c r="O28" s="42">
        <v>500</v>
      </c>
      <c r="P28" s="25">
        <v>1000</v>
      </c>
    </row>
    <row r="29" spans="1:16" ht="15" customHeight="1">
      <c r="A29" s="9" t="s">
        <v>47</v>
      </c>
      <c r="B29" s="10" t="s">
        <v>48</v>
      </c>
      <c r="C29" s="69"/>
      <c r="D29" s="65">
        <f>E29+F29+G29+H29+I29+J29+K29+L29+M29+N29</f>
        <v>1000</v>
      </c>
      <c r="E29" s="36"/>
      <c r="F29" s="26"/>
      <c r="G29" s="36">
        <v>500</v>
      </c>
      <c r="H29" s="33"/>
      <c r="I29" s="36"/>
      <c r="J29" s="33"/>
      <c r="K29" s="36">
        <v>500</v>
      </c>
      <c r="L29" s="33"/>
      <c r="M29" s="42"/>
      <c r="N29" s="25"/>
      <c r="O29" s="42"/>
      <c r="P29" s="25"/>
    </row>
    <row r="30" spans="1:16" ht="15" customHeight="1">
      <c r="A30" s="9" t="s">
        <v>49</v>
      </c>
      <c r="B30" s="10" t="s">
        <v>50</v>
      </c>
      <c r="C30" s="69"/>
      <c r="D30" s="65">
        <v>20750</v>
      </c>
      <c r="E30" s="36">
        <v>2000</v>
      </c>
      <c r="F30" s="33">
        <v>200</v>
      </c>
      <c r="G30" s="36">
        <v>5700</v>
      </c>
      <c r="H30" s="33"/>
      <c r="I30" s="36">
        <v>3200</v>
      </c>
      <c r="J30" s="33"/>
      <c r="K30" s="36">
        <v>2750</v>
      </c>
      <c r="L30" s="33"/>
      <c r="M30" s="42">
        <v>2100</v>
      </c>
      <c r="N30" s="25">
        <v>800</v>
      </c>
      <c r="O30" s="42">
        <v>4000</v>
      </c>
      <c r="P30" s="25"/>
    </row>
    <row r="31" spans="1:16" ht="15" customHeight="1">
      <c r="A31" s="9" t="s">
        <v>51</v>
      </c>
      <c r="B31" s="10" t="s">
        <v>52</v>
      </c>
      <c r="C31" s="69"/>
      <c r="D31" s="65">
        <f>E31+F31+G31+H31+I31+J31+K31+L31+M31+N31</f>
        <v>10650</v>
      </c>
      <c r="E31" s="36">
        <v>2400</v>
      </c>
      <c r="F31" s="27"/>
      <c r="G31" s="36">
        <v>2500</v>
      </c>
      <c r="H31" s="33"/>
      <c r="I31" s="36">
        <v>4000</v>
      </c>
      <c r="J31" s="33"/>
      <c r="K31" s="36">
        <v>750</v>
      </c>
      <c r="L31" s="33"/>
      <c r="M31" s="42">
        <v>1000</v>
      </c>
      <c r="N31" s="25"/>
      <c r="O31" s="42"/>
      <c r="P31" s="25"/>
    </row>
    <row r="32" spans="1:16" ht="15" customHeight="1">
      <c r="A32" s="9" t="s">
        <v>53</v>
      </c>
      <c r="B32" s="10" t="s">
        <v>54</v>
      </c>
      <c r="C32" s="69"/>
      <c r="D32" s="65">
        <f>E32+F32+G32+H32+I32+J32+K32+L32+M32+N32</f>
        <v>4500</v>
      </c>
      <c r="E32" s="36">
        <v>750</v>
      </c>
      <c r="F32" s="25"/>
      <c r="G32" s="36"/>
      <c r="H32" s="33"/>
      <c r="I32" s="36">
        <v>2000</v>
      </c>
      <c r="J32" s="33"/>
      <c r="K32" s="36">
        <v>1750</v>
      </c>
      <c r="L32" s="33"/>
      <c r="M32" s="42"/>
      <c r="N32" s="25"/>
      <c r="O32" s="42"/>
      <c r="P32" s="25"/>
    </row>
    <row r="33" spans="1:16" ht="15" customHeight="1">
      <c r="A33" s="9" t="s">
        <v>55</v>
      </c>
      <c r="B33" s="10" t="s">
        <v>56</v>
      </c>
      <c r="C33" s="69"/>
      <c r="D33" s="65">
        <v>14670</v>
      </c>
      <c r="E33" s="36">
        <v>2120</v>
      </c>
      <c r="F33" s="25"/>
      <c r="G33" s="36">
        <v>1500</v>
      </c>
      <c r="H33" s="33"/>
      <c r="I33" s="36">
        <v>1300</v>
      </c>
      <c r="J33" s="33"/>
      <c r="K33" s="36">
        <v>3750</v>
      </c>
      <c r="L33" s="33"/>
      <c r="M33" s="42">
        <v>4000</v>
      </c>
      <c r="N33" s="25"/>
      <c r="O33" s="42">
        <v>2000</v>
      </c>
      <c r="P33" s="25"/>
    </row>
    <row r="34" spans="1:16" ht="15" customHeight="1">
      <c r="A34" s="9" t="s">
        <v>57</v>
      </c>
      <c r="B34" s="10" t="s">
        <v>58</v>
      </c>
      <c r="C34" s="69"/>
      <c r="D34" s="65">
        <v>9250</v>
      </c>
      <c r="E34" s="36">
        <v>250</v>
      </c>
      <c r="F34" s="25"/>
      <c r="G34" s="36">
        <v>2000</v>
      </c>
      <c r="H34" s="33"/>
      <c r="I34" s="36"/>
      <c r="J34" s="33"/>
      <c r="K34" s="36">
        <v>1000</v>
      </c>
      <c r="L34" s="33"/>
      <c r="M34" s="42">
        <v>4000</v>
      </c>
      <c r="N34" s="25"/>
      <c r="O34" s="42">
        <v>2000</v>
      </c>
      <c r="P34" s="25"/>
    </row>
    <row r="35" spans="1:16" ht="15" customHeight="1">
      <c r="A35" s="9" t="s">
        <v>59</v>
      </c>
      <c r="B35" s="10" t="s">
        <v>60</v>
      </c>
      <c r="C35" s="69"/>
      <c r="D35" s="65">
        <f>E35+F35+G35+H35+I35+J35+K35+L35+M35+N35</f>
        <v>1250</v>
      </c>
      <c r="E35" s="36">
        <v>750</v>
      </c>
      <c r="F35" s="25"/>
      <c r="G35" s="36">
        <v>500</v>
      </c>
      <c r="H35" s="33"/>
      <c r="I35" s="36"/>
      <c r="J35" s="33"/>
      <c r="K35" s="36"/>
      <c r="L35" s="33"/>
      <c r="M35" s="42"/>
      <c r="N35" s="25"/>
      <c r="O35" s="42"/>
      <c r="P35" s="25"/>
    </row>
    <row r="36" spans="1:16" ht="15" customHeight="1">
      <c r="A36" s="9" t="s">
        <v>61</v>
      </c>
      <c r="B36" s="10" t="s">
        <v>62</v>
      </c>
      <c r="C36" s="69"/>
      <c r="D36" s="65">
        <v>10750</v>
      </c>
      <c r="E36" s="36">
        <v>1750</v>
      </c>
      <c r="F36" s="25"/>
      <c r="G36" s="36">
        <v>500</v>
      </c>
      <c r="H36" s="33"/>
      <c r="I36" s="36">
        <v>1500</v>
      </c>
      <c r="J36" s="33"/>
      <c r="K36" s="36">
        <v>2000</v>
      </c>
      <c r="L36" s="33"/>
      <c r="M36" s="42">
        <v>2000</v>
      </c>
      <c r="N36" s="25"/>
      <c r="O36" s="42">
        <v>3000</v>
      </c>
      <c r="P36" s="25"/>
    </row>
    <row r="37" spans="1:16" ht="15" customHeight="1">
      <c r="A37" s="9" t="s">
        <v>63</v>
      </c>
      <c r="B37" s="10" t="s">
        <v>64</v>
      </c>
      <c r="C37" s="69"/>
      <c r="D37" s="65">
        <v>10700</v>
      </c>
      <c r="E37" s="36"/>
      <c r="F37" s="25"/>
      <c r="G37" s="36">
        <v>1500</v>
      </c>
      <c r="H37" s="33"/>
      <c r="I37" s="36">
        <v>1700</v>
      </c>
      <c r="J37" s="33"/>
      <c r="K37" s="36">
        <v>2000</v>
      </c>
      <c r="L37" s="33"/>
      <c r="M37" s="42">
        <v>3000</v>
      </c>
      <c r="N37" s="25"/>
      <c r="O37" s="42">
        <v>2500</v>
      </c>
      <c r="P37" s="25"/>
    </row>
    <row r="38" spans="1:16" ht="15" customHeight="1">
      <c r="A38" s="9" t="s">
        <v>65</v>
      </c>
      <c r="B38" s="10" t="s">
        <v>66</v>
      </c>
      <c r="C38" s="69"/>
      <c r="D38" s="65">
        <v>4250</v>
      </c>
      <c r="E38" s="36">
        <v>750</v>
      </c>
      <c r="F38" s="25"/>
      <c r="G38" s="36">
        <v>1000</v>
      </c>
      <c r="H38" s="33"/>
      <c r="I38" s="36">
        <v>1000</v>
      </c>
      <c r="J38" s="33"/>
      <c r="K38" s="36">
        <v>1000</v>
      </c>
      <c r="L38" s="33"/>
      <c r="M38" s="42"/>
      <c r="N38" s="25"/>
      <c r="O38" s="42">
        <v>500</v>
      </c>
      <c r="P38" s="25"/>
    </row>
    <row r="39" spans="1:16" ht="15" customHeight="1">
      <c r="A39" s="9" t="s">
        <v>67</v>
      </c>
      <c r="B39" s="11" t="s">
        <v>68</v>
      </c>
      <c r="C39" s="69"/>
      <c r="D39" s="65">
        <v>16000</v>
      </c>
      <c r="E39" s="36">
        <v>2000</v>
      </c>
      <c r="F39" s="25"/>
      <c r="G39" s="36">
        <v>3000</v>
      </c>
      <c r="H39" s="33"/>
      <c r="I39" s="36">
        <v>2000</v>
      </c>
      <c r="J39" s="33"/>
      <c r="K39" s="36">
        <v>2000</v>
      </c>
      <c r="L39" s="33"/>
      <c r="M39" s="42">
        <v>4000</v>
      </c>
      <c r="N39" s="25"/>
      <c r="O39" s="42">
        <v>3000</v>
      </c>
      <c r="P39" s="25"/>
    </row>
    <row r="40" spans="1:16" ht="15" customHeight="1">
      <c r="A40" s="9" t="s">
        <v>69</v>
      </c>
      <c r="B40" s="10" t="s">
        <v>70</v>
      </c>
      <c r="C40" s="69"/>
      <c r="D40" s="65">
        <v>10750</v>
      </c>
      <c r="E40" s="36">
        <v>1500</v>
      </c>
      <c r="F40" s="25"/>
      <c r="G40" s="36">
        <v>1500</v>
      </c>
      <c r="H40" s="33"/>
      <c r="I40" s="36">
        <v>1500</v>
      </c>
      <c r="J40" s="33"/>
      <c r="K40" s="36">
        <v>1750</v>
      </c>
      <c r="L40" s="33">
        <v>500</v>
      </c>
      <c r="M40" s="42">
        <v>1000</v>
      </c>
      <c r="N40" s="25">
        <v>1000</v>
      </c>
      <c r="O40" s="42">
        <v>2000</v>
      </c>
      <c r="P40" s="25"/>
    </row>
    <row r="41" spans="1:16" ht="15" customHeight="1">
      <c r="A41" s="9" t="s">
        <v>71</v>
      </c>
      <c r="B41" s="10" t="s">
        <v>72</v>
      </c>
      <c r="C41" s="69"/>
      <c r="D41" s="65">
        <v>12200</v>
      </c>
      <c r="E41" s="36">
        <v>1250</v>
      </c>
      <c r="F41" s="25"/>
      <c r="G41" s="36">
        <v>2200</v>
      </c>
      <c r="H41" s="33"/>
      <c r="I41" s="36">
        <v>2000</v>
      </c>
      <c r="J41" s="33"/>
      <c r="K41" s="36">
        <v>1750</v>
      </c>
      <c r="L41" s="33"/>
      <c r="M41" s="42">
        <v>3000</v>
      </c>
      <c r="N41" s="25"/>
      <c r="O41" s="42">
        <v>2000</v>
      </c>
      <c r="P41" s="25"/>
    </row>
    <row r="42" spans="1:16" ht="15" customHeight="1">
      <c r="A42" s="9" t="s">
        <v>73</v>
      </c>
      <c r="B42" s="10" t="s">
        <v>74</v>
      </c>
      <c r="C42" s="69"/>
      <c r="D42" s="65">
        <v>5750</v>
      </c>
      <c r="E42" s="36">
        <v>750</v>
      </c>
      <c r="F42" s="25"/>
      <c r="G42" s="36">
        <v>1000</v>
      </c>
      <c r="H42" s="33"/>
      <c r="I42" s="36">
        <v>1000</v>
      </c>
      <c r="J42" s="33"/>
      <c r="K42" s="36">
        <v>500</v>
      </c>
      <c r="L42" s="33">
        <v>500</v>
      </c>
      <c r="M42" s="42">
        <v>500</v>
      </c>
      <c r="N42" s="25">
        <v>500</v>
      </c>
      <c r="O42" s="42">
        <v>1000</v>
      </c>
      <c r="P42" s="25"/>
    </row>
    <row r="43" spans="1:16" ht="15" customHeight="1">
      <c r="A43" s="9" t="s">
        <v>75</v>
      </c>
      <c r="B43" s="10" t="s">
        <v>76</v>
      </c>
      <c r="C43" s="69"/>
      <c r="D43" s="65">
        <v>5500</v>
      </c>
      <c r="E43" s="36">
        <v>750</v>
      </c>
      <c r="F43" s="25"/>
      <c r="G43" s="36"/>
      <c r="H43" s="33"/>
      <c r="I43" s="36"/>
      <c r="J43" s="33"/>
      <c r="K43" s="36">
        <v>750</v>
      </c>
      <c r="L43" s="33"/>
      <c r="M43" s="42">
        <v>2000</v>
      </c>
      <c r="N43" s="25"/>
      <c r="O43" s="42">
        <v>2000</v>
      </c>
      <c r="P43" s="25"/>
    </row>
    <row r="44" spans="1:16" ht="15" customHeight="1">
      <c r="A44" s="9" t="s">
        <v>77</v>
      </c>
      <c r="B44" s="10" t="s">
        <v>78</v>
      </c>
      <c r="C44" s="69"/>
      <c r="D44" s="65">
        <v>7450</v>
      </c>
      <c r="E44" s="36">
        <v>750</v>
      </c>
      <c r="F44" s="25"/>
      <c r="G44" s="36">
        <v>1000</v>
      </c>
      <c r="H44" s="33"/>
      <c r="I44" s="36">
        <v>2200</v>
      </c>
      <c r="J44" s="33"/>
      <c r="K44" s="36">
        <v>1000</v>
      </c>
      <c r="L44" s="33">
        <v>500</v>
      </c>
      <c r="M44" s="42">
        <v>500</v>
      </c>
      <c r="N44" s="25"/>
      <c r="O44" s="42">
        <v>1500</v>
      </c>
      <c r="P44" s="25"/>
    </row>
    <row r="45" spans="1:16" ht="15" customHeight="1">
      <c r="A45" s="9" t="s">
        <v>79</v>
      </c>
      <c r="B45" s="10" t="s">
        <v>80</v>
      </c>
      <c r="C45" s="69"/>
      <c r="D45" s="65">
        <f>E45+F45+G45+H45+I45+J45+K45+L45+M45+N45</f>
        <v>1850</v>
      </c>
      <c r="E45" s="36">
        <v>750</v>
      </c>
      <c r="F45" s="25"/>
      <c r="G45" s="36"/>
      <c r="H45" s="33"/>
      <c r="I45" s="36">
        <v>600</v>
      </c>
      <c r="J45" s="33"/>
      <c r="K45" s="36"/>
      <c r="L45" s="33"/>
      <c r="M45" s="42">
        <v>500</v>
      </c>
      <c r="N45" s="25"/>
      <c r="O45" s="42"/>
      <c r="P45" s="25"/>
    </row>
    <row r="46" spans="1:16" ht="15" customHeight="1">
      <c r="A46" s="9" t="s">
        <v>81</v>
      </c>
      <c r="B46" s="10" t="s">
        <v>82</v>
      </c>
      <c r="C46" s="69"/>
      <c r="D46" s="65">
        <f>E46+F46+G46+H46+I46+J46+K46+L46+M46+N46</f>
        <v>1600</v>
      </c>
      <c r="E46" s="36">
        <v>1350</v>
      </c>
      <c r="F46" s="25"/>
      <c r="G46" s="36"/>
      <c r="H46" s="33"/>
      <c r="I46" s="36">
        <v>250</v>
      </c>
      <c r="J46" s="33"/>
      <c r="K46" s="36"/>
      <c r="L46" s="33"/>
      <c r="M46" s="42"/>
      <c r="N46" s="25"/>
      <c r="O46" s="42"/>
      <c r="P46" s="25"/>
    </row>
    <row r="47" spans="1:16" ht="15" customHeight="1">
      <c r="A47" s="9" t="s">
        <v>83</v>
      </c>
      <c r="B47" s="10" t="s">
        <v>84</v>
      </c>
      <c r="C47" s="69"/>
      <c r="D47" s="65">
        <f>E47+F47+G47+H47+I47+J47+K47+L47+M47+N47</f>
        <v>0</v>
      </c>
      <c r="E47" s="36"/>
      <c r="F47" s="25"/>
      <c r="G47" s="36"/>
      <c r="H47" s="33"/>
      <c r="I47" s="36"/>
      <c r="J47" s="33"/>
      <c r="K47" s="36"/>
      <c r="L47" s="33"/>
      <c r="M47" s="42"/>
      <c r="N47" s="25"/>
      <c r="O47" s="42"/>
      <c r="P47" s="25"/>
    </row>
    <row r="48" spans="1:16" ht="15" customHeight="1">
      <c r="A48" s="9" t="s">
        <v>85</v>
      </c>
      <c r="B48" s="10" t="s">
        <v>86</v>
      </c>
      <c r="C48" s="69"/>
      <c r="D48" s="65">
        <v>17500</v>
      </c>
      <c r="E48" s="36">
        <v>1000</v>
      </c>
      <c r="F48" s="25"/>
      <c r="G48" s="36">
        <v>1500</v>
      </c>
      <c r="H48" s="33"/>
      <c r="I48" s="36">
        <v>3500</v>
      </c>
      <c r="J48" s="33"/>
      <c r="K48" s="36">
        <v>3000</v>
      </c>
      <c r="L48" s="33"/>
      <c r="M48" s="42">
        <v>6000</v>
      </c>
      <c r="N48" s="25"/>
      <c r="O48" s="42">
        <v>2500</v>
      </c>
      <c r="P48" s="25"/>
    </row>
    <row r="49" spans="1:16" ht="15" customHeight="1">
      <c r="A49" s="9" t="s">
        <v>87</v>
      </c>
      <c r="B49" s="10" t="s">
        <v>88</v>
      </c>
      <c r="C49" s="69"/>
      <c r="D49" s="65">
        <v>8700</v>
      </c>
      <c r="E49" s="36"/>
      <c r="F49" s="25"/>
      <c r="G49" s="36"/>
      <c r="H49" s="33"/>
      <c r="I49" s="36"/>
      <c r="J49" s="33">
        <v>1000</v>
      </c>
      <c r="K49" s="36">
        <v>500</v>
      </c>
      <c r="L49" s="33">
        <v>1700</v>
      </c>
      <c r="M49" s="42">
        <v>1500</v>
      </c>
      <c r="N49" s="25">
        <v>2000</v>
      </c>
      <c r="O49" s="42">
        <v>2000</v>
      </c>
      <c r="P49" s="25"/>
    </row>
    <row r="50" spans="1:16" ht="15" customHeight="1">
      <c r="A50" s="9" t="s">
        <v>89</v>
      </c>
      <c r="B50" s="10" t="s">
        <v>90</v>
      </c>
      <c r="C50" s="69"/>
      <c r="D50" s="65">
        <f>E50+F50+G50+H50+I50+J50+K50+L50+M50+N50</f>
        <v>2000</v>
      </c>
      <c r="E50" s="36"/>
      <c r="F50" s="26"/>
      <c r="G50" s="36">
        <v>1000</v>
      </c>
      <c r="H50" s="33"/>
      <c r="I50" s="36">
        <v>500</v>
      </c>
      <c r="J50" s="33"/>
      <c r="K50" s="36">
        <v>500</v>
      </c>
      <c r="L50" s="33"/>
      <c r="M50" s="42"/>
      <c r="N50" s="25"/>
      <c r="O50" s="42"/>
      <c r="P50" s="25"/>
    </row>
    <row r="51" spans="1:16" ht="15" customHeight="1">
      <c r="A51" s="9" t="s">
        <v>91</v>
      </c>
      <c r="B51" s="10" t="s">
        <v>92</v>
      </c>
      <c r="C51" s="69"/>
      <c r="D51" s="65">
        <f>E51+F51+G51+H51+I51+J51+K51+L51+M51+N51</f>
        <v>10000</v>
      </c>
      <c r="E51" s="36"/>
      <c r="F51" s="33">
        <v>3000</v>
      </c>
      <c r="G51" s="36"/>
      <c r="H51" s="33">
        <v>2000</v>
      </c>
      <c r="I51" s="36"/>
      <c r="J51" s="33">
        <v>2000</v>
      </c>
      <c r="K51" s="36"/>
      <c r="L51" s="33">
        <v>1000</v>
      </c>
      <c r="M51" s="42"/>
      <c r="N51" s="25">
        <v>2000</v>
      </c>
      <c r="O51" s="42"/>
      <c r="P51" s="25"/>
    </row>
    <row r="52" spans="1:16" ht="15" customHeight="1">
      <c r="A52" s="9" t="s">
        <v>93</v>
      </c>
      <c r="B52" s="10" t="s">
        <v>94</v>
      </c>
      <c r="C52" s="69"/>
      <c r="D52" s="65">
        <v>4700</v>
      </c>
      <c r="E52" s="36"/>
      <c r="F52" s="33">
        <v>500</v>
      </c>
      <c r="G52" s="36">
        <v>1000</v>
      </c>
      <c r="H52" s="33"/>
      <c r="I52" s="36">
        <v>1700</v>
      </c>
      <c r="J52" s="33"/>
      <c r="K52" s="36">
        <v>500</v>
      </c>
      <c r="L52" s="33"/>
      <c r="M52" s="42">
        <v>500</v>
      </c>
      <c r="N52" s="25"/>
      <c r="O52" s="42">
        <v>500</v>
      </c>
      <c r="P52" s="25"/>
    </row>
    <row r="53" spans="1:16" ht="15" customHeight="1">
      <c r="A53" s="9" t="s">
        <v>95</v>
      </c>
      <c r="B53" s="10" t="s">
        <v>96</v>
      </c>
      <c r="C53" s="69"/>
      <c r="D53" s="65">
        <v>9400</v>
      </c>
      <c r="E53" s="36">
        <v>300</v>
      </c>
      <c r="F53" s="24"/>
      <c r="G53" s="36">
        <v>1500</v>
      </c>
      <c r="H53" s="33"/>
      <c r="I53" s="36">
        <v>2100</v>
      </c>
      <c r="J53" s="33"/>
      <c r="K53" s="36">
        <v>2000</v>
      </c>
      <c r="L53" s="33"/>
      <c r="M53" s="42">
        <v>2000</v>
      </c>
      <c r="N53" s="25"/>
      <c r="O53" s="42">
        <v>1500</v>
      </c>
      <c r="P53" s="25"/>
    </row>
    <row r="54" spans="1:16" ht="15" customHeight="1">
      <c r="A54" s="9" t="s">
        <v>97</v>
      </c>
      <c r="B54" s="10" t="s">
        <v>98</v>
      </c>
      <c r="C54" s="69"/>
      <c r="D54" s="65">
        <v>9550</v>
      </c>
      <c r="E54" s="36"/>
      <c r="F54" s="33">
        <v>1550</v>
      </c>
      <c r="G54" s="36">
        <v>500</v>
      </c>
      <c r="H54" s="33"/>
      <c r="I54" s="36">
        <v>500</v>
      </c>
      <c r="J54" s="33"/>
      <c r="K54" s="36">
        <v>1000</v>
      </c>
      <c r="L54" s="33">
        <v>1000</v>
      </c>
      <c r="M54" s="42"/>
      <c r="N54" s="25">
        <v>2000</v>
      </c>
      <c r="O54" s="42"/>
      <c r="P54" s="25">
        <v>3000</v>
      </c>
    </row>
    <row r="55" spans="1:16" ht="15" customHeight="1">
      <c r="A55" s="9" t="s">
        <v>99</v>
      </c>
      <c r="B55" s="10" t="s">
        <v>100</v>
      </c>
      <c r="C55" s="69"/>
      <c r="D55" s="65">
        <v>31775</v>
      </c>
      <c r="E55" s="36">
        <v>200</v>
      </c>
      <c r="F55" s="33">
        <v>3925</v>
      </c>
      <c r="G55" s="36">
        <v>1800</v>
      </c>
      <c r="H55" s="33">
        <v>3000</v>
      </c>
      <c r="I55" s="36">
        <v>2100</v>
      </c>
      <c r="J55" s="33">
        <v>4250</v>
      </c>
      <c r="K55" s="36">
        <v>3000</v>
      </c>
      <c r="L55" s="33">
        <v>6500</v>
      </c>
      <c r="M55" s="42"/>
      <c r="N55" s="25">
        <v>3000</v>
      </c>
      <c r="O55" s="42"/>
      <c r="P55" s="25">
        <v>4000</v>
      </c>
    </row>
    <row r="56" spans="1:16" ht="15" customHeight="1">
      <c r="A56" s="9" t="s">
        <v>101</v>
      </c>
      <c r="B56" s="10" t="s">
        <v>102</v>
      </c>
      <c r="C56" s="69"/>
      <c r="D56" s="65">
        <f>E56+F56+G56+H56+I56+J56+K56+L56+M56+N56</f>
        <v>1000</v>
      </c>
      <c r="E56" s="36"/>
      <c r="F56" s="24"/>
      <c r="G56" s="36">
        <v>500</v>
      </c>
      <c r="H56" s="33"/>
      <c r="I56" s="36">
        <v>500</v>
      </c>
      <c r="J56" s="33"/>
      <c r="K56" s="36"/>
      <c r="L56" s="33"/>
      <c r="M56" s="42"/>
      <c r="N56" s="25"/>
      <c r="O56" s="42"/>
      <c r="P56" s="25"/>
    </row>
    <row r="57" spans="1:16" ht="15" customHeight="1">
      <c r="A57" s="9" t="s">
        <v>103</v>
      </c>
      <c r="B57" s="10" t="s">
        <v>104</v>
      </c>
      <c r="C57" s="69"/>
      <c r="D57" s="65">
        <v>9000</v>
      </c>
      <c r="E57" s="36">
        <v>750</v>
      </c>
      <c r="F57" s="33">
        <v>750</v>
      </c>
      <c r="G57" s="36">
        <v>500</v>
      </c>
      <c r="H57" s="33"/>
      <c r="I57" s="36">
        <v>1000</v>
      </c>
      <c r="J57" s="33"/>
      <c r="K57" s="36">
        <v>2000</v>
      </c>
      <c r="L57" s="33">
        <v>1000</v>
      </c>
      <c r="M57" s="42">
        <v>500</v>
      </c>
      <c r="N57" s="25"/>
      <c r="O57" s="42">
        <v>1500</v>
      </c>
      <c r="P57" s="25">
        <v>1000</v>
      </c>
    </row>
    <row r="58" spans="1:18" ht="15" customHeight="1">
      <c r="A58" s="9" t="s">
        <v>105</v>
      </c>
      <c r="B58" s="10" t="s">
        <v>106</v>
      </c>
      <c r="C58" s="69"/>
      <c r="D58" s="65">
        <v>2700</v>
      </c>
      <c r="E58" s="36">
        <v>200</v>
      </c>
      <c r="F58" s="27"/>
      <c r="G58" s="36"/>
      <c r="H58" s="33"/>
      <c r="I58" s="36">
        <v>500</v>
      </c>
      <c r="J58" s="33"/>
      <c r="K58" s="36">
        <v>1000</v>
      </c>
      <c r="L58" s="33"/>
      <c r="M58" s="42"/>
      <c r="N58" s="25"/>
      <c r="O58" s="42">
        <v>1000</v>
      </c>
      <c r="P58" s="25"/>
      <c r="R58" s="2">
        <v>478945</v>
      </c>
    </row>
    <row r="59" spans="1:18" ht="15" customHeight="1">
      <c r="A59" s="9" t="s">
        <v>107</v>
      </c>
      <c r="B59" s="10" t="s">
        <v>108</v>
      </c>
      <c r="C59" s="69"/>
      <c r="D59" s="65">
        <f>E59+F59+G59+H59+I59+J59+K59+L59+M59+N59</f>
        <v>550</v>
      </c>
      <c r="E59" s="36"/>
      <c r="F59" s="26"/>
      <c r="G59" s="36"/>
      <c r="H59" s="33">
        <v>550</v>
      </c>
      <c r="I59" s="36"/>
      <c r="J59" s="33"/>
      <c r="K59" s="36"/>
      <c r="L59" s="33"/>
      <c r="M59" s="42"/>
      <c r="N59" s="25"/>
      <c r="O59" s="42"/>
      <c r="P59" s="25"/>
      <c r="R59" s="2">
        <v>48500</v>
      </c>
    </row>
    <row r="60" spans="1:16" ht="15" customHeight="1">
      <c r="A60" s="9" t="s">
        <v>109</v>
      </c>
      <c r="B60" s="10" t="s">
        <v>110</v>
      </c>
      <c r="C60" s="69"/>
      <c r="D60" s="65">
        <f>E60+F60+G60+H60+I60+J60+K60+L60+M60+N60</f>
        <v>3500</v>
      </c>
      <c r="E60" s="36"/>
      <c r="F60" s="33">
        <v>500</v>
      </c>
      <c r="G60" s="36"/>
      <c r="H60" s="33"/>
      <c r="I60" s="36">
        <v>1000</v>
      </c>
      <c r="J60" s="33">
        <v>1000</v>
      </c>
      <c r="K60" s="36"/>
      <c r="L60" s="33"/>
      <c r="M60" s="42"/>
      <c r="N60" s="25">
        <v>1000</v>
      </c>
      <c r="O60" s="42"/>
      <c r="P60" s="25"/>
    </row>
    <row r="61" spans="1:16" ht="15" customHeight="1">
      <c r="A61" s="9" t="s">
        <v>111</v>
      </c>
      <c r="B61" s="10" t="s">
        <v>112</v>
      </c>
      <c r="C61" s="69"/>
      <c r="D61" s="65">
        <v>19750</v>
      </c>
      <c r="E61" s="36">
        <v>1400</v>
      </c>
      <c r="F61" s="33">
        <v>800</v>
      </c>
      <c r="G61" s="36">
        <v>2000</v>
      </c>
      <c r="H61" s="33">
        <v>500</v>
      </c>
      <c r="I61" s="36">
        <v>1800</v>
      </c>
      <c r="J61" s="33">
        <v>1000</v>
      </c>
      <c r="K61" s="36">
        <v>1750</v>
      </c>
      <c r="L61" s="33">
        <v>1000</v>
      </c>
      <c r="M61" s="42">
        <v>1500</v>
      </c>
      <c r="N61" s="25">
        <v>3000</v>
      </c>
      <c r="O61" s="42">
        <v>2000</v>
      </c>
      <c r="P61" s="25">
        <v>3000</v>
      </c>
    </row>
    <row r="62" spans="1:16" ht="15" customHeight="1">
      <c r="A62" s="9" t="s">
        <v>113</v>
      </c>
      <c r="B62" s="10" t="s">
        <v>114</v>
      </c>
      <c r="C62" s="69"/>
      <c r="D62" s="65">
        <f>E62+F62+G62+H62+I62+J62+K62+L62+M62+N62</f>
        <v>3500</v>
      </c>
      <c r="E62" s="36"/>
      <c r="F62" s="33">
        <v>500</v>
      </c>
      <c r="G62" s="36"/>
      <c r="H62" s="33">
        <v>1000</v>
      </c>
      <c r="I62" s="36"/>
      <c r="J62" s="33">
        <v>1000</v>
      </c>
      <c r="K62" s="36"/>
      <c r="L62" s="33">
        <v>1000</v>
      </c>
      <c r="M62" s="42"/>
      <c r="N62" s="25"/>
      <c r="O62" s="42"/>
      <c r="P62" s="25"/>
    </row>
    <row r="63" spans="1:16" ht="15" customHeight="1">
      <c r="A63" s="9" t="s">
        <v>115</v>
      </c>
      <c r="B63" s="10" t="s">
        <v>116</v>
      </c>
      <c r="C63" s="69"/>
      <c r="D63" s="65">
        <v>4500</v>
      </c>
      <c r="E63" s="36">
        <v>1000</v>
      </c>
      <c r="F63" s="27"/>
      <c r="G63" s="36">
        <v>1000</v>
      </c>
      <c r="H63" s="33"/>
      <c r="I63" s="36">
        <v>500</v>
      </c>
      <c r="J63" s="33"/>
      <c r="K63" s="36">
        <v>1000</v>
      </c>
      <c r="L63" s="33"/>
      <c r="M63" s="42"/>
      <c r="N63" s="25"/>
      <c r="O63" s="42">
        <v>1000</v>
      </c>
      <c r="P63" s="25"/>
    </row>
    <row r="64" spans="1:16" ht="15" customHeight="1">
      <c r="A64" s="9" t="s">
        <v>117</v>
      </c>
      <c r="B64" s="10" t="s">
        <v>118</v>
      </c>
      <c r="C64" s="69"/>
      <c r="D64" s="65">
        <v>9250</v>
      </c>
      <c r="E64" s="36">
        <v>1750</v>
      </c>
      <c r="F64" s="25"/>
      <c r="G64" s="36">
        <v>1000</v>
      </c>
      <c r="H64" s="33"/>
      <c r="I64" s="36">
        <v>500</v>
      </c>
      <c r="J64" s="33"/>
      <c r="K64" s="36">
        <v>3000</v>
      </c>
      <c r="L64" s="33"/>
      <c r="M64" s="42">
        <v>2000</v>
      </c>
      <c r="N64" s="25"/>
      <c r="O64" s="42">
        <v>1000</v>
      </c>
      <c r="P64" s="25"/>
    </row>
    <row r="65" spans="1:16" ht="15" customHeight="1">
      <c r="A65" s="9" t="s">
        <v>119</v>
      </c>
      <c r="B65" s="10" t="s">
        <v>120</v>
      </c>
      <c r="C65" s="69"/>
      <c r="D65" s="65">
        <f>E65+F65+G65+H65+I65+J65+K65+L65+M65+N65</f>
        <v>0</v>
      </c>
      <c r="E65" s="36"/>
      <c r="F65" s="25"/>
      <c r="G65" s="36"/>
      <c r="H65" s="33"/>
      <c r="I65" s="36"/>
      <c r="J65" s="33"/>
      <c r="K65" s="36"/>
      <c r="L65" s="33"/>
      <c r="M65" s="42"/>
      <c r="N65" s="25"/>
      <c r="O65" s="42"/>
      <c r="P65" s="25"/>
    </row>
    <row r="66" spans="1:16" ht="15" customHeight="1">
      <c r="A66" s="9" t="s">
        <v>121</v>
      </c>
      <c r="B66" s="10" t="s">
        <v>122</v>
      </c>
      <c r="C66" s="69"/>
      <c r="D66" s="65">
        <f>E66+F66+G66+H66+I66+J66+K66+L66+M66+N66</f>
        <v>750</v>
      </c>
      <c r="E66" s="36">
        <v>750</v>
      </c>
      <c r="F66" s="25"/>
      <c r="G66" s="36"/>
      <c r="H66" s="33"/>
      <c r="I66" s="36"/>
      <c r="J66" s="33"/>
      <c r="K66" s="36"/>
      <c r="L66" s="33"/>
      <c r="M66" s="42"/>
      <c r="N66" s="25"/>
      <c r="O66" s="42"/>
      <c r="P66" s="25"/>
    </row>
    <row r="67" spans="1:16" ht="15" customHeight="1">
      <c r="A67" s="9" t="s">
        <v>123</v>
      </c>
      <c r="B67" s="10" t="s">
        <v>124</v>
      </c>
      <c r="C67" s="69"/>
      <c r="D67" s="65">
        <f>E67+F67+G67+H67+I67+J67+K67+L67+M67+N67</f>
        <v>0</v>
      </c>
      <c r="E67" s="36"/>
      <c r="F67" s="25"/>
      <c r="G67" s="36"/>
      <c r="H67" s="33"/>
      <c r="I67" s="36"/>
      <c r="J67" s="33"/>
      <c r="K67" s="36"/>
      <c r="L67" s="33"/>
      <c r="M67" s="42"/>
      <c r="N67" s="25"/>
      <c r="O67" s="42"/>
      <c r="P67" s="25"/>
    </row>
    <row r="68" spans="1:16" ht="15" customHeight="1">
      <c r="A68" s="9" t="s">
        <v>125</v>
      </c>
      <c r="B68" s="10" t="s">
        <v>126</v>
      </c>
      <c r="C68" s="69"/>
      <c r="D68" s="65">
        <f>E68+F68+G68+H68+I68+J68+K68+L68+M68+N68</f>
        <v>0</v>
      </c>
      <c r="E68" s="36"/>
      <c r="F68" s="25"/>
      <c r="G68" s="36"/>
      <c r="H68" s="33"/>
      <c r="I68" s="36"/>
      <c r="J68" s="33"/>
      <c r="K68" s="36"/>
      <c r="L68" s="33"/>
      <c r="M68" s="42"/>
      <c r="N68" s="57"/>
      <c r="O68" s="42"/>
      <c r="P68" s="57"/>
    </row>
    <row r="69" spans="1:16" ht="15" customHeight="1">
      <c r="A69" s="21"/>
      <c r="B69" s="21"/>
      <c r="C69" s="70"/>
      <c r="D69" s="7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s="4" customFormat="1" ht="19.5" customHeight="1">
      <c r="A70" s="3" t="s">
        <v>171</v>
      </c>
      <c r="B70" s="5"/>
      <c r="C70" s="58"/>
      <c r="D70" s="58"/>
      <c r="E70" s="37"/>
      <c r="F70" s="37"/>
      <c r="G70" s="34"/>
      <c r="H70" s="34"/>
      <c r="I70" s="37"/>
      <c r="J70" s="37"/>
      <c r="K70" s="37"/>
      <c r="L70" s="37"/>
      <c r="M70" s="50"/>
      <c r="N70" s="50"/>
      <c r="O70" s="50"/>
      <c r="P70" s="50"/>
    </row>
    <row r="71" spans="1:16" s="4" customFormat="1" ht="19.5" customHeight="1" thickBot="1">
      <c r="A71" s="22" t="s">
        <v>172</v>
      </c>
      <c r="B71" s="23"/>
      <c r="C71" s="58"/>
      <c r="D71" s="58"/>
      <c r="E71" s="37"/>
      <c r="F71" s="79" t="s">
        <v>168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22.5" customHeight="1">
      <c r="A72" s="13" t="s">
        <v>180</v>
      </c>
      <c r="B72" s="6"/>
      <c r="C72" s="59"/>
      <c r="D72" s="59"/>
      <c r="E72" s="75">
        <v>2012</v>
      </c>
      <c r="F72" s="76"/>
      <c r="G72" s="75">
        <v>2013</v>
      </c>
      <c r="H72" s="76"/>
      <c r="I72" s="75">
        <v>2014</v>
      </c>
      <c r="J72" s="76"/>
      <c r="K72" s="75">
        <v>2015</v>
      </c>
      <c r="L72" s="76"/>
      <c r="M72" s="75">
        <v>2016</v>
      </c>
      <c r="N72" s="75"/>
      <c r="O72" s="75">
        <v>2017</v>
      </c>
      <c r="P72" s="75"/>
    </row>
    <row r="73" spans="1:16" ht="21.75" customHeight="1">
      <c r="A73" s="12" t="s">
        <v>175</v>
      </c>
      <c r="B73" s="13"/>
      <c r="C73" s="60"/>
      <c r="D73" s="60"/>
      <c r="E73" s="28" t="s">
        <v>1</v>
      </c>
      <c r="F73" s="16" t="s">
        <v>2</v>
      </c>
      <c r="G73" s="28" t="s">
        <v>1</v>
      </c>
      <c r="H73" s="16" t="s">
        <v>2</v>
      </c>
      <c r="I73" s="28" t="s">
        <v>1</v>
      </c>
      <c r="J73" s="16" t="s">
        <v>2</v>
      </c>
      <c r="K73" s="28" t="s">
        <v>1</v>
      </c>
      <c r="L73" s="16" t="s">
        <v>2</v>
      </c>
      <c r="M73" s="28" t="s">
        <v>1</v>
      </c>
      <c r="N73" s="16" t="s">
        <v>2</v>
      </c>
      <c r="O73" s="28" t="s">
        <v>1</v>
      </c>
      <c r="P73" s="16" t="s">
        <v>2</v>
      </c>
    </row>
    <row r="74" spans="1:16" ht="21.75" customHeight="1" thickBot="1">
      <c r="A74" s="7"/>
      <c r="B74" s="7"/>
      <c r="C74" s="61"/>
      <c r="D74" s="61"/>
      <c r="E74" s="29" t="s">
        <v>170</v>
      </c>
      <c r="F74" s="15" t="s">
        <v>0</v>
      </c>
      <c r="G74" s="29" t="s">
        <v>170</v>
      </c>
      <c r="H74" s="15" t="s">
        <v>0</v>
      </c>
      <c r="I74" s="29" t="s">
        <v>170</v>
      </c>
      <c r="J74" s="15" t="s">
        <v>0</v>
      </c>
      <c r="K74" s="29" t="s">
        <v>170</v>
      </c>
      <c r="L74" s="15" t="s">
        <v>0</v>
      </c>
      <c r="M74" s="29" t="s">
        <v>170</v>
      </c>
      <c r="N74" s="15" t="s">
        <v>0</v>
      </c>
      <c r="O74" s="29" t="s">
        <v>170</v>
      </c>
      <c r="P74" s="15" t="s">
        <v>0</v>
      </c>
    </row>
    <row r="75" spans="1:16" ht="15" customHeight="1">
      <c r="A75" s="9" t="s">
        <v>127</v>
      </c>
      <c r="B75" s="10" t="s">
        <v>128</v>
      </c>
      <c r="C75" s="62">
        <f>E75+F75+G75+H75+I75+J75+K75+L75+M75+N75</f>
        <v>0</v>
      </c>
      <c r="D75" s="62"/>
      <c r="E75" s="36"/>
      <c r="F75" s="25"/>
      <c r="G75" s="36"/>
      <c r="H75" s="45"/>
      <c r="I75" s="36"/>
      <c r="J75" s="45"/>
      <c r="K75" s="53"/>
      <c r="L75" s="45"/>
      <c r="M75" s="54"/>
      <c r="N75" s="55"/>
      <c r="O75" s="54"/>
      <c r="P75" s="55"/>
    </row>
    <row r="76" spans="1:16" ht="15" customHeight="1">
      <c r="A76" s="9" t="s">
        <v>129</v>
      </c>
      <c r="B76" s="10" t="s">
        <v>130</v>
      </c>
      <c r="C76" s="62">
        <f>E76+F76+G76+H76+I76+J76+K76+L76+M76+N76</f>
        <v>0</v>
      </c>
      <c r="D76" s="62"/>
      <c r="E76" s="36"/>
      <c r="F76" s="25"/>
      <c r="G76" s="36"/>
      <c r="H76" s="33"/>
      <c r="I76" s="36"/>
      <c r="J76" s="33"/>
      <c r="K76" s="36"/>
      <c r="L76" s="33"/>
      <c r="M76" s="56"/>
      <c r="N76" s="57"/>
      <c r="O76" s="56"/>
      <c r="P76" s="57"/>
    </row>
    <row r="77" spans="1:16" ht="15" customHeight="1">
      <c r="A77" s="9" t="s">
        <v>131</v>
      </c>
      <c r="B77" s="10" t="s">
        <v>132</v>
      </c>
      <c r="C77" s="62">
        <f>E77+F77+G77+H77+I77+J77+K77+L77+M77+N77</f>
        <v>0</v>
      </c>
      <c r="D77" s="62"/>
      <c r="E77" s="36"/>
      <c r="F77" s="25"/>
      <c r="G77" s="36"/>
      <c r="H77" s="33"/>
      <c r="I77" s="36"/>
      <c r="J77" s="33"/>
      <c r="K77" s="36"/>
      <c r="L77" s="33"/>
      <c r="M77" s="56"/>
      <c r="N77" s="57"/>
      <c r="O77" s="56"/>
      <c r="P77" s="57"/>
    </row>
    <row r="78" spans="1:16" ht="15" customHeight="1">
      <c r="A78" s="9" t="s">
        <v>133</v>
      </c>
      <c r="B78" s="10" t="s">
        <v>134</v>
      </c>
      <c r="C78" s="69"/>
      <c r="D78" s="65">
        <v>18200</v>
      </c>
      <c r="E78" s="36">
        <v>2150</v>
      </c>
      <c r="F78" s="25"/>
      <c r="G78" s="36">
        <v>1000</v>
      </c>
      <c r="H78" s="33"/>
      <c r="I78" s="36">
        <v>2550</v>
      </c>
      <c r="J78" s="33"/>
      <c r="K78" s="36">
        <v>3000</v>
      </c>
      <c r="L78" s="33"/>
      <c r="M78" s="56">
        <v>6500</v>
      </c>
      <c r="N78" s="57"/>
      <c r="O78" s="56">
        <v>3000</v>
      </c>
      <c r="P78" s="57"/>
    </row>
    <row r="79" spans="1:16" ht="15" customHeight="1">
      <c r="A79" s="9" t="s">
        <v>135</v>
      </c>
      <c r="B79" s="10" t="s">
        <v>136</v>
      </c>
      <c r="C79" s="69"/>
      <c r="D79" s="65">
        <f>E79+F79+G79+H79+I79+J79+K79+L79+M79+N79</f>
        <v>2000</v>
      </c>
      <c r="E79" s="36">
        <v>1000</v>
      </c>
      <c r="F79" s="25"/>
      <c r="G79" s="36">
        <v>1000</v>
      </c>
      <c r="H79" s="33"/>
      <c r="I79" s="36"/>
      <c r="J79" s="33"/>
      <c r="K79" s="36"/>
      <c r="L79" s="33"/>
      <c r="M79" s="56"/>
      <c r="N79" s="57"/>
      <c r="O79" s="56"/>
      <c r="P79" s="57"/>
    </row>
    <row r="80" spans="1:16" ht="15" customHeight="1">
      <c r="A80" s="9" t="s">
        <v>137</v>
      </c>
      <c r="B80" s="10" t="s">
        <v>138</v>
      </c>
      <c r="C80" s="69"/>
      <c r="D80" s="65">
        <f>E80+F80+G80+H80+I80+J80+K80+L80+M80+N80</f>
        <v>500</v>
      </c>
      <c r="E80" s="36">
        <v>500</v>
      </c>
      <c r="F80" s="25"/>
      <c r="G80" s="36"/>
      <c r="H80" s="33"/>
      <c r="I80" s="36"/>
      <c r="J80" s="33"/>
      <c r="K80" s="36"/>
      <c r="L80" s="33"/>
      <c r="M80" s="56"/>
      <c r="N80" s="57"/>
      <c r="O80" s="56"/>
      <c r="P80" s="57"/>
    </row>
    <row r="81" spans="1:16" ht="15" customHeight="1">
      <c r="A81" s="9" t="s">
        <v>139</v>
      </c>
      <c r="B81" s="10" t="s">
        <v>140</v>
      </c>
      <c r="C81" s="69"/>
      <c r="D81" s="65">
        <v>2250</v>
      </c>
      <c r="E81" s="36"/>
      <c r="F81" s="25"/>
      <c r="G81" s="36"/>
      <c r="H81" s="33"/>
      <c r="I81" s="36"/>
      <c r="J81" s="33"/>
      <c r="K81" s="36">
        <v>250</v>
      </c>
      <c r="L81" s="33"/>
      <c r="M81" s="56">
        <v>1000</v>
      </c>
      <c r="N81" s="57"/>
      <c r="O81" s="56">
        <v>1000</v>
      </c>
      <c r="P81" s="57"/>
    </row>
    <row r="82" spans="1:16" ht="15" customHeight="1">
      <c r="A82" s="9" t="s">
        <v>141</v>
      </c>
      <c r="B82" s="10" t="s">
        <v>142</v>
      </c>
      <c r="C82" s="69"/>
      <c r="D82" s="65">
        <f>E82+F82+G82+H82+I82+J82+K82+L82+M82+N82</f>
        <v>0</v>
      </c>
      <c r="E82" s="36"/>
      <c r="F82" s="25"/>
      <c r="G82" s="36"/>
      <c r="H82" s="33"/>
      <c r="I82" s="36"/>
      <c r="J82" s="33"/>
      <c r="K82" s="36"/>
      <c r="L82" s="33"/>
      <c r="M82" s="56"/>
      <c r="N82" s="57"/>
      <c r="O82" s="56"/>
      <c r="P82" s="57"/>
    </row>
    <row r="83" spans="1:16" ht="15" customHeight="1">
      <c r="A83" s="9" t="s">
        <v>143</v>
      </c>
      <c r="B83" s="10" t="s">
        <v>144</v>
      </c>
      <c r="C83" s="69"/>
      <c r="D83" s="65">
        <f>E83+F83+G83+H83+I83+J83+K83+L83+M83+N83</f>
        <v>0</v>
      </c>
      <c r="E83" s="36"/>
      <c r="F83" s="25"/>
      <c r="G83" s="36"/>
      <c r="H83" s="33"/>
      <c r="I83" s="36"/>
      <c r="J83" s="33"/>
      <c r="K83" s="36"/>
      <c r="L83" s="33"/>
      <c r="M83" s="56"/>
      <c r="N83" s="57"/>
      <c r="O83" s="56"/>
      <c r="P83" s="57"/>
    </row>
    <row r="84" spans="1:16" ht="15" customHeight="1">
      <c r="A84" s="9" t="s">
        <v>145</v>
      </c>
      <c r="B84" s="10" t="s">
        <v>146</v>
      </c>
      <c r="C84" s="69"/>
      <c r="D84" s="65">
        <f>E84+F84+G84+H84+I84+J84+K84+L84+M84+N84</f>
        <v>750</v>
      </c>
      <c r="E84" s="36">
        <v>750</v>
      </c>
      <c r="F84" s="25"/>
      <c r="G84" s="36"/>
      <c r="H84" s="33"/>
      <c r="I84" s="36"/>
      <c r="J84" s="33"/>
      <c r="K84" s="36"/>
      <c r="L84" s="33"/>
      <c r="M84" s="56"/>
      <c r="N84" s="57"/>
      <c r="O84" s="56"/>
      <c r="P84" s="57"/>
    </row>
    <row r="85" spans="1:16" s="1" customFormat="1" ht="15" customHeight="1">
      <c r="A85" s="9" t="s">
        <v>147</v>
      </c>
      <c r="B85" s="10" t="s">
        <v>148</v>
      </c>
      <c r="C85" s="69"/>
      <c r="D85" s="65">
        <f>E85+F85+G85+H85+I85+J85+K85+L85+M85+N85</f>
        <v>0</v>
      </c>
      <c r="E85" s="31"/>
      <c r="F85" s="25"/>
      <c r="G85" s="31"/>
      <c r="H85" s="33"/>
      <c r="I85" s="31"/>
      <c r="J85" s="33"/>
      <c r="K85" s="31"/>
      <c r="L85" s="33"/>
      <c r="M85" s="56"/>
      <c r="N85" s="57"/>
      <c r="O85" s="56"/>
      <c r="P85" s="57"/>
    </row>
    <row r="86" spans="1:16" ht="15" customHeight="1">
      <c r="A86" s="9" t="s">
        <v>149</v>
      </c>
      <c r="B86" s="10" t="s">
        <v>150</v>
      </c>
      <c r="C86" s="69"/>
      <c r="D86" s="65">
        <v>14750</v>
      </c>
      <c r="E86" s="36">
        <v>2000</v>
      </c>
      <c r="F86" s="25"/>
      <c r="G86" s="36">
        <v>2000</v>
      </c>
      <c r="H86" s="33"/>
      <c r="I86" s="36">
        <v>3000</v>
      </c>
      <c r="J86" s="33"/>
      <c r="K86" s="36">
        <v>2750</v>
      </c>
      <c r="L86" s="33"/>
      <c r="M86" s="56">
        <v>3000</v>
      </c>
      <c r="N86" s="57"/>
      <c r="O86" s="56">
        <v>2000</v>
      </c>
      <c r="P86" s="57"/>
    </row>
    <row r="87" spans="1:16" ht="15" customHeight="1">
      <c r="A87" s="9" t="s">
        <v>151</v>
      </c>
      <c r="B87" s="10" t="s">
        <v>152</v>
      </c>
      <c r="C87" s="69"/>
      <c r="D87" s="65">
        <f>E87+F87+G87+H87+I87+J87+K87+L87+M87+N87</f>
        <v>200</v>
      </c>
      <c r="E87" s="36"/>
      <c r="F87" s="25"/>
      <c r="G87" s="36">
        <v>200</v>
      </c>
      <c r="H87" s="33"/>
      <c r="I87" s="36"/>
      <c r="J87" s="33"/>
      <c r="K87" s="36"/>
      <c r="L87" s="33"/>
      <c r="M87" s="56"/>
      <c r="N87" s="57"/>
      <c r="O87" s="56"/>
      <c r="P87" s="57"/>
    </row>
    <row r="88" spans="1:16" ht="15" customHeight="1">
      <c r="A88" s="9" t="s">
        <v>153</v>
      </c>
      <c r="B88" s="10" t="s">
        <v>154</v>
      </c>
      <c r="C88" s="69"/>
      <c r="D88" s="65">
        <v>2250</v>
      </c>
      <c r="E88" s="36">
        <v>750</v>
      </c>
      <c r="F88" s="25"/>
      <c r="G88" s="36"/>
      <c r="H88" s="33"/>
      <c r="I88" s="36"/>
      <c r="J88" s="33"/>
      <c r="K88" s="36">
        <v>1000</v>
      </c>
      <c r="L88" s="33"/>
      <c r="M88" s="56"/>
      <c r="N88" s="57"/>
      <c r="O88" s="56">
        <v>500</v>
      </c>
      <c r="P88" s="57"/>
    </row>
    <row r="89" spans="1:16" ht="15" customHeight="1">
      <c r="A89" s="9" t="s">
        <v>155</v>
      </c>
      <c r="B89" s="10" t="s">
        <v>156</v>
      </c>
      <c r="C89" s="69"/>
      <c r="D89" s="65">
        <f>E89+F89+G89+H89+I89+J89+K89+L89+M89+N89</f>
        <v>1000</v>
      </c>
      <c r="E89" s="36"/>
      <c r="F89" s="25"/>
      <c r="G89" s="36"/>
      <c r="H89" s="33"/>
      <c r="I89" s="36">
        <v>500</v>
      </c>
      <c r="J89" s="33"/>
      <c r="K89" s="36"/>
      <c r="L89" s="33"/>
      <c r="M89" s="56">
        <v>500</v>
      </c>
      <c r="N89" s="57"/>
      <c r="O89" s="56"/>
      <c r="P89" s="57"/>
    </row>
    <row r="90" spans="1:16" ht="15" customHeight="1">
      <c r="A90" s="9" t="s">
        <v>157</v>
      </c>
      <c r="B90" s="10" t="s">
        <v>158</v>
      </c>
      <c r="C90" s="69"/>
      <c r="D90" s="65">
        <f>E90+F90+G90+H90+I90+J90+K90+L90+M90+N90</f>
        <v>2300</v>
      </c>
      <c r="E90" s="36"/>
      <c r="F90" s="25"/>
      <c r="G90" s="36">
        <v>1000</v>
      </c>
      <c r="H90" s="33"/>
      <c r="I90" s="36">
        <v>300</v>
      </c>
      <c r="J90" s="33"/>
      <c r="K90" s="36"/>
      <c r="L90" s="33"/>
      <c r="M90" s="56">
        <v>1000</v>
      </c>
      <c r="N90" s="57"/>
      <c r="O90" s="56"/>
      <c r="P90" s="57"/>
    </row>
    <row r="91" spans="1:16" ht="15" customHeight="1">
      <c r="A91" s="9" t="s">
        <v>159</v>
      </c>
      <c r="B91" s="10" t="s">
        <v>160</v>
      </c>
      <c r="C91" s="69"/>
      <c r="D91" s="65">
        <f>E91+F91+G91+H91+I91+J91+K91+L91+M91+N91</f>
        <v>0</v>
      </c>
      <c r="E91" s="36"/>
      <c r="F91" s="25"/>
      <c r="G91" s="36"/>
      <c r="H91" s="33"/>
      <c r="I91" s="36"/>
      <c r="J91" s="33"/>
      <c r="K91" s="36"/>
      <c r="L91" s="33"/>
      <c r="M91" s="56"/>
      <c r="N91" s="57"/>
      <c r="O91" s="56"/>
      <c r="P91" s="57"/>
    </row>
    <row r="92" spans="1:16" ht="15" customHeight="1">
      <c r="A92" s="9" t="s">
        <v>161</v>
      </c>
      <c r="B92" s="10" t="s">
        <v>162</v>
      </c>
      <c r="C92" s="69"/>
      <c r="D92" s="65">
        <v>3300</v>
      </c>
      <c r="E92" s="36"/>
      <c r="F92" s="25"/>
      <c r="G92" s="36">
        <v>300</v>
      </c>
      <c r="H92" s="33"/>
      <c r="I92" s="36"/>
      <c r="J92" s="33"/>
      <c r="K92" s="36"/>
      <c r="L92" s="33"/>
      <c r="M92" s="56">
        <v>1000</v>
      </c>
      <c r="N92" s="57"/>
      <c r="O92" s="56">
        <v>2000</v>
      </c>
      <c r="P92" s="57"/>
    </row>
    <row r="93" spans="1:16" ht="15" customHeight="1">
      <c r="A93" s="9" t="s">
        <v>163</v>
      </c>
      <c r="B93" s="10" t="s">
        <v>164</v>
      </c>
      <c r="C93" s="69"/>
      <c r="D93" s="65">
        <f>E93+F93+G93+H93+I93+J93+K93+L93+M93+N93</f>
        <v>0</v>
      </c>
      <c r="E93" s="36"/>
      <c r="F93" s="25"/>
      <c r="G93" s="36"/>
      <c r="H93" s="33"/>
      <c r="I93" s="36"/>
      <c r="J93" s="33"/>
      <c r="K93" s="36"/>
      <c r="L93" s="33"/>
      <c r="M93" s="56"/>
      <c r="N93" s="57"/>
      <c r="O93" s="56"/>
      <c r="P93" s="57"/>
    </row>
    <row r="94" spans="1:16" ht="15" customHeight="1">
      <c r="A94" s="9" t="s">
        <v>165</v>
      </c>
      <c r="B94" s="10" t="s">
        <v>166</v>
      </c>
      <c r="C94" s="69"/>
      <c r="D94" s="65">
        <f>E94+F94+G94+H94+I94+J94+K94+L94+M94+N94</f>
        <v>1000</v>
      </c>
      <c r="E94" s="36">
        <v>1000</v>
      </c>
      <c r="F94" s="25"/>
      <c r="G94" s="36"/>
      <c r="H94" s="33"/>
      <c r="I94" s="36"/>
      <c r="J94" s="33"/>
      <c r="K94" s="36"/>
      <c r="L94" s="33"/>
      <c r="M94" s="56"/>
      <c r="N94" s="57"/>
      <c r="O94" s="56"/>
      <c r="P94" s="57"/>
    </row>
    <row r="95" spans="3:17" ht="10.5">
      <c r="C95" s="71"/>
      <c r="D95" s="71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>
        <f>SUM(P75:P94)</f>
        <v>0</v>
      </c>
      <c r="Q95" s="67"/>
    </row>
    <row r="96" spans="1:22" s="18" customFormat="1" ht="13.5">
      <c r="A96" s="19" t="s">
        <v>177</v>
      </c>
      <c r="B96" s="20"/>
      <c r="C96" s="64"/>
      <c r="D96" s="64"/>
      <c r="E96" s="38"/>
      <c r="G96" s="43"/>
      <c r="H96" s="46"/>
      <c r="I96" s="47"/>
      <c r="J96" s="48"/>
      <c r="K96" s="47"/>
      <c r="L96" s="48"/>
      <c r="M96" s="51"/>
      <c r="N96" s="51"/>
      <c r="O96" s="41" t="s">
        <v>178</v>
      </c>
      <c r="P96" s="51"/>
      <c r="Q96" s="68"/>
      <c r="R96" s="68"/>
      <c r="S96" s="68"/>
      <c r="T96" s="68"/>
      <c r="U96" s="68"/>
      <c r="V96" s="68"/>
    </row>
    <row r="97" spans="6:12" ht="10.5">
      <c r="F97" s="39"/>
      <c r="G97" s="1"/>
      <c r="J97" s="39"/>
      <c r="K97" s="1"/>
      <c r="L97" s="39"/>
    </row>
    <row r="98" spans="11:12" ht="10.5">
      <c r="K98" s="1"/>
      <c r="L98" s="1"/>
    </row>
    <row r="99" spans="11:12" ht="10.5">
      <c r="K99" s="1"/>
      <c r="L99" s="1"/>
    </row>
    <row r="100" spans="11:12" ht="10.5">
      <c r="K100" s="1"/>
      <c r="L100" s="1"/>
    </row>
    <row r="101" spans="11:12" ht="10.5">
      <c r="K101" s="1"/>
      <c r="L101" s="1"/>
    </row>
    <row r="102" spans="11:12" ht="10.5">
      <c r="K102" s="1"/>
      <c r="L102" s="1"/>
    </row>
    <row r="103" spans="11:12" ht="10.5">
      <c r="K103" s="1"/>
      <c r="L103" s="1"/>
    </row>
    <row r="104" spans="11:12" ht="10.5">
      <c r="K104" s="1"/>
      <c r="L104" s="1"/>
    </row>
    <row r="105" spans="11:12" ht="10.5">
      <c r="K105" s="1"/>
      <c r="L105" s="1"/>
    </row>
    <row r="106" spans="11:12" ht="10.5">
      <c r="K106" s="1"/>
      <c r="L106" s="1"/>
    </row>
    <row r="107" spans="11:12" ht="10.5">
      <c r="K107" s="1"/>
      <c r="L107" s="1"/>
    </row>
    <row r="108" spans="11:12" ht="10.5">
      <c r="K108" s="1"/>
      <c r="L108" s="1"/>
    </row>
    <row r="109" spans="11:12" ht="10.5">
      <c r="K109" s="1"/>
      <c r="L109" s="1"/>
    </row>
    <row r="110" spans="11:12" ht="10.5">
      <c r="K110" s="1"/>
      <c r="L110" s="1"/>
    </row>
    <row r="111" spans="11:12" ht="10.5">
      <c r="K111" s="1"/>
      <c r="L111" s="1"/>
    </row>
    <row r="112" spans="11:12" ht="10.5">
      <c r="K112" s="1"/>
      <c r="L112" s="1"/>
    </row>
    <row r="113" spans="11:12" ht="10.5">
      <c r="K113" s="1"/>
      <c r="L113" s="1"/>
    </row>
    <row r="114" spans="11:12" ht="10.5">
      <c r="K114" s="1"/>
      <c r="L114" s="1"/>
    </row>
    <row r="115" spans="11:12" ht="10.5">
      <c r="K115" s="1"/>
      <c r="L115" s="1"/>
    </row>
    <row r="116" spans="11:12" ht="10.5">
      <c r="K116" s="1"/>
      <c r="L116" s="1"/>
    </row>
    <row r="117" spans="11:12" ht="10.5">
      <c r="K117" s="1"/>
      <c r="L117" s="1"/>
    </row>
    <row r="118" spans="11:12" ht="10.5">
      <c r="K118" s="1"/>
      <c r="L118" s="1"/>
    </row>
    <row r="119" spans="11:12" ht="10.5">
      <c r="K119" s="1"/>
      <c r="L119" s="1"/>
    </row>
    <row r="120" spans="11:12" ht="10.5">
      <c r="K120" s="1"/>
      <c r="L120" s="1"/>
    </row>
    <row r="121" spans="11:12" ht="10.5">
      <c r="K121" s="1"/>
      <c r="L121" s="1"/>
    </row>
  </sheetData>
  <sheetProtection password="C6E7" sheet="1" formatCells="0" formatColumns="0" formatRows="0" insertColumns="0" insertRows="0" insertHyperlinks="0" deleteColumns="0" deleteRows="0" sort="0" autoFilter="0" pivotTables="0"/>
  <mergeCells count="20">
    <mergeCell ref="F2:P2"/>
    <mergeCell ref="F71:P71"/>
    <mergeCell ref="O3:P3"/>
    <mergeCell ref="O6:P6"/>
    <mergeCell ref="O72:P72"/>
    <mergeCell ref="G72:H72"/>
    <mergeCell ref="E72:F72"/>
    <mergeCell ref="E6:F6"/>
    <mergeCell ref="G6:H6"/>
    <mergeCell ref="G3:H3"/>
    <mergeCell ref="E3:F3"/>
    <mergeCell ref="M3:N3"/>
    <mergeCell ref="M72:N72"/>
    <mergeCell ref="K3:L3"/>
    <mergeCell ref="K6:L6"/>
    <mergeCell ref="K72:L72"/>
    <mergeCell ref="I3:J3"/>
    <mergeCell ref="I6:J6"/>
    <mergeCell ref="I72:J72"/>
    <mergeCell ref="M6:N6"/>
  </mergeCells>
  <printOptions/>
  <pageMargins left="0.7" right="0.7" top="0.75" bottom="0.75" header="0.3" footer="0.3"/>
  <pageSetup horizontalDpi="600" verticalDpi="600" orientation="portrait" paperSize="9" scale="60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spans="2:3" ht="12.75">
      <c r="B1" s="52" t="s">
        <v>169</v>
      </c>
      <c r="C1" s="52" t="s">
        <v>2</v>
      </c>
    </row>
    <row r="2" spans="1:3" ht="12.75">
      <c r="A2" s="52">
        <v>2001</v>
      </c>
      <c r="B2">
        <v>7754</v>
      </c>
      <c r="C2">
        <v>11485</v>
      </c>
    </row>
    <row r="3" spans="1:3" ht="12.75">
      <c r="A3" s="52">
        <v>2002</v>
      </c>
      <c r="B3">
        <v>16270</v>
      </c>
      <c r="C3">
        <v>7379</v>
      </c>
    </row>
    <row r="4" spans="1:3" ht="12.75">
      <c r="A4" s="52">
        <v>2003</v>
      </c>
      <c r="B4">
        <v>12640</v>
      </c>
      <c r="C4">
        <v>3740</v>
      </c>
    </row>
    <row r="5" spans="1:3" ht="12.75">
      <c r="A5" s="52">
        <v>2004</v>
      </c>
      <c r="B5">
        <v>8885</v>
      </c>
      <c r="C5">
        <v>6001</v>
      </c>
    </row>
    <row r="6" spans="1:3" ht="12.75">
      <c r="A6" s="52">
        <v>2005</v>
      </c>
      <c r="B6">
        <v>7100</v>
      </c>
      <c r="C6">
        <v>14679</v>
      </c>
    </row>
    <row r="7" spans="1:3" ht="12.75">
      <c r="A7" s="52">
        <v>2006</v>
      </c>
      <c r="B7">
        <v>6060</v>
      </c>
      <c r="C7">
        <v>17441</v>
      </c>
    </row>
    <row r="8" spans="1:3" ht="12.75">
      <c r="A8" s="52">
        <v>2007</v>
      </c>
      <c r="B8">
        <v>4816</v>
      </c>
      <c r="C8">
        <v>16097</v>
      </c>
    </row>
    <row r="9" spans="1:3" ht="12.75">
      <c r="A9" s="52">
        <v>2008</v>
      </c>
      <c r="B9">
        <v>700</v>
      </c>
      <c r="C9">
        <v>5481</v>
      </c>
    </row>
    <row r="10" spans="1:3" ht="12.75">
      <c r="A10" s="52">
        <v>2009</v>
      </c>
      <c r="B10">
        <v>12365</v>
      </c>
      <c r="C10">
        <v>18533</v>
      </c>
    </row>
    <row r="11" spans="1:3" ht="12.75">
      <c r="A11" s="52">
        <v>2010</v>
      </c>
      <c r="B11">
        <v>34654</v>
      </c>
      <c r="C11">
        <v>14966</v>
      </c>
    </row>
    <row r="12" spans="1:3" ht="12.75">
      <c r="A12" s="52">
        <v>2011</v>
      </c>
      <c r="B12">
        <v>39124</v>
      </c>
      <c r="C12">
        <v>13425</v>
      </c>
    </row>
    <row r="13" spans="1:3" ht="12.75">
      <c r="A13" s="52">
        <v>2012</v>
      </c>
      <c r="B13">
        <v>45770</v>
      </c>
      <c r="C13">
        <v>19125</v>
      </c>
    </row>
    <row r="14" spans="1:3" ht="12.75">
      <c r="A14" s="52">
        <v>2013</v>
      </c>
      <c r="B14">
        <v>62800</v>
      </c>
      <c r="C14">
        <v>16400</v>
      </c>
    </row>
    <row r="15" spans="1:3" ht="12.75">
      <c r="A15" s="52">
        <v>2014</v>
      </c>
      <c r="B15">
        <v>69050</v>
      </c>
      <c r="C15">
        <v>22000</v>
      </c>
    </row>
    <row r="16" spans="1:3" ht="12.75">
      <c r="A16" s="52">
        <v>2015</v>
      </c>
      <c r="B16">
        <v>70500</v>
      </c>
      <c r="C16">
        <v>26700</v>
      </c>
    </row>
    <row r="17" spans="1:3" ht="12.75">
      <c r="A17" s="52">
        <v>2016</v>
      </c>
      <c r="B17">
        <v>78300</v>
      </c>
      <c r="C17">
        <v>24800</v>
      </c>
    </row>
    <row r="18" spans="1:3" ht="12.75">
      <c r="A18" s="52">
        <v>2017</v>
      </c>
      <c r="B18">
        <v>70000</v>
      </c>
      <c r="C18">
        <v>22000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2015-05-06T11:51:41Z</cp:lastPrinted>
  <dcterms:created xsi:type="dcterms:W3CDTF">1999-05-26T11:21:22Z</dcterms:created>
  <dcterms:modified xsi:type="dcterms:W3CDTF">2018-06-13T11:03:48Z</dcterms:modified>
  <cp:category/>
  <cp:version/>
  <cp:contentType/>
  <cp:contentStatus/>
</cp:coreProperties>
</file>