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9420" windowHeight="4050" tabRatio="601" activeTab="0"/>
  </bookViews>
  <sheets>
    <sheet name=" Tar. Örgütlenme Tablosu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<sst xmlns="http://schemas.openxmlformats.org/spreadsheetml/2006/main" count="131" uniqueCount="79">
  <si>
    <t>TABİ OLDUĞU KANUN</t>
  </si>
  <si>
    <t>TÜRÜ</t>
  </si>
  <si>
    <t>SAYISI</t>
  </si>
  <si>
    <t>ORTAK SAYISI</t>
  </si>
  <si>
    <t xml:space="preserve"> TÜRÜ/ÇEŞİDİ</t>
  </si>
  <si>
    <t>ORTAK KOOP. SAYISI</t>
  </si>
  <si>
    <t>ORTAK  SAYISI</t>
  </si>
  <si>
    <t>ORTAK BİRLİK SAYISI</t>
  </si>
  <si>
    <t>1163, 3476 S.K.</t>
  </si>
  <si>
    <t>KÖY-KOOP.</t>
  </si>
  <si>
    <t>TARIM</t>
  </si>
  <si>
    <t>HAYVANCILIK</t>
  </si>
  <si>
    <t>ORMANCILIK</t>
  </si>
  <si>
    <t>ÇAY</t>
  </si>
  <si>
    <t>SULAMA</t>
  </si>
  <si>
    <t>SU ÜRÜNLERİ</t>
  </si>
  <si>
    <t>PANCAR EKİCİLERİ</t>
  </si>
  <si>
    <t xml:space="preserve">PANCAR EKİCİLERİ  </t>
  </si>
  <si>
    <t>ARA TOPLAM</t>
  </si>
  <si>
    <t xml:space="preserve">Tarım Kredi </t>
  </si>
  <si>
    <t>4572 S.K.</t>
  </si>
  <si>
    <t>Tarım Satış(*)</t>
  </si>
  <si>
    <t>Tarım Satış</t>
  </si>
  <si>
    <t>GENEL TOPLAM</t>
  </si>
  <si>
    <t>TOPLAM</t>
  </si>
  <si>
    <t xml:space="preserve">TARIMSAL KALKINMA </t>
  </si>
  <si>
    <t>BİRİM KOOPERATİFLER</t>
  </si>
  <si>
    <t xml:space="preserve">2762 S.K. </t>
  </si>
  <si>
    <t xml:space="preserve"> KOOPERATİF BÖLGE  BİRLİKLERİ                           </t>
  </si>
  <si>
    <t xml:space="preserve">TOPLAM </t>
  </si>
  <si>
    <t>ÜYE SAYISI</t>
  </si>
  <si>
    <t xml:space="preserve">5200 S.K. </t>
  </si>
  <si>
    <t>ÜYE BİRLİK SAYISI</t>
  </si>
  <si>
    <t xml:space="preserve">ISLAH AMAÇLI  YETİŞTİRİCİ BİRLİKLERİ </t>
  </si>
  <si>
    <t>ÜYE B. S.</t>
  </si>
  <si>
    <t>SÜT</t>
  </si>
  <si>
    <t>KIRMIZI ET</t>
  </si>
  <si>
    <t>YUMURTA</t>
  </si>
  <si>
    <t>BAL</t>
  </si>
  <si>
    <t xml:space="preserve">SU ÜRÜNLERİ  </t>
  </si>
  <si>
    <t xml:space="preserve">MEYVE  </t>
  </si>
  <si>
    <t xml:space="preserve">DAMIZLIK MANDA  </t>
  </si>
  <si>
    <t xml:space="preserve">DAMIZLIK SIĞIR  </t>
  </si>
  <si>
    <t xml:space="preserve">ARI  </t>
  </si>
  <si>
    <t xml:space="preserve">5253 S.K. </t>
  </si>
  <si>
    <t>TARLA BİTKİLERİ</t>
  </si>
  <si>
    <t xml:space="preserve"> ÜRETİCİ BİRLİKLERİ  </t>
  </si>
  <si>
    <t>ÜRÜN /ÜRÜN GRUPLARI</t>
  </si>
  <si>
    <t>HAYVANSAL ÜRETİM</t>
  </si>
  <si>
    <t xml:space="preserve">ORGANİK ÜRÜNLER  </t>
  </si>
  <si>
    <t xml:space="preserve">       T O P L A M</t>
  </si>
  <si>
    <t xml:space="preserve">     T O P L A M</t>
  </si>
  <si>
    <t xml:space="preserve">ISLAH A. YETİŞTİRİCİ  MERKEZ BİRLİKLERİ   </t>
  </si>
  <si>
    <t xml:space="preserve">SEBZE VE SÜS BİTK. </t>
  </si>
  <si>
    <t xml:space="preserve">  SEBZE VE SÜS BİTKİ. </t>
  </si>
  <si>
    <t xml:space="preserve"> DAM. KOYUN-KEÇİ  </t>
  </si>
  <si>
    <t>YAĞLI TOHUMLU BİTK.</t>
  </si>
  <si>
    <t xml:space="preserve"> BİRLİK SAYISI</t>
  </si>
  <si>
    <t>6964 S.K.</t>
  </si>
  <si>
    <t>ZİRAAT ODALARI</t>
  </si>
  <si>
    <t xml:space="preserve">ODA SAYISI </t>
  </si>
  <si>
    <t xml:space="preserve">TÜRKİYE ZİRAAT ODALARI BİRLİĞİ </t>
  </si>
  <si>
    <t>ÜYE ODA S.</t>
  </si>
  <si>
    <t>BİRLİK S.</t>
  </si>
  <si>
    <t>1581, 5330 S.K.</t>
  </si>
  <si>
    <t xml:space="preserve">5996 S.K. </t>
  </si>
  <si>
    <t xml:space="preserve"> (*) Gümrük ve Ticaret Bakanlığına bağlı </t>
  </si>
  <si>
    <t>6172 S.K.</t>
  </si>
  <si>
    <t xml:space="preserve">5997 S.K. </t>
  </si>
  <si>
    <t xml:space="preserve">SULAMA BİRLİKLERİ  </t>
  </si>
  <si>
    <t xml:space="preserve">ÇİFTÇİ DERNEKLERİ </t>
  </si>
  <si>
    <t xml:space="preserve"> TARIMSAL VAKIFLAR    </t>
  </si>
  <si>
    <t xml:space="preserve">SU ÜRÜNLERİ  YETİŞTİRİCİLERİ </t>
  </si>
  <si>
    <t xml:space="preserve">  DENİZ ÜRÜNLERİ AVCILARI </t>
  </si>
  <si>
    <t xml:space="preserve"> KOOP.MERKEZ BİRLİKLERİ  </t>
  </si>
  <si>
    <t xml:space="preserve">ÜRETİCİ  MERKEZ BİRLİKLERİ  </t>
  </si>
  <si>
    <t xml:space="preserve">TAVUK  </t>
  </si>
  <si>
    <t xml:space="preserve"> DAMIZLIK  KOYUN-KEÇİ  </t>
  </si>
  <si>
    <t>TARIMSAL ÖRGÜTLENME TABLOSU ( 31.12.2014 tarihine kadar.)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</si>
</sst>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¥€-2]\ #,##0.00_);[Red]\([$€-2]\ #,##0.00\)"/>
    <numFmt numFmtId="180" formatCode="[&lt;=9999999]###\-####;\(###\)\ ###\-####"/>
  </numFmts>
  <fonts count="60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FF"/>
      <name val="Arial"/>
      <family val="2"/>
    </font>
    <font>
      <sz val="12"/>
      <color theme="9" tint="-0.4999699890613556"/>
      <name val="Arial"/>
      <family val="2"/>
    </font>
    <font>
      <sz val="12"/>
      <color rgb="FF0000CC"/>
      <name val="Arial"/>
      <family val="2"/>
    </font>
    <font>
      <sz val="12"/>
      <color theme="1"/>
      <name val="Arial"/>
      <family val="2"/>
    </font>
    <font>
      <b/>
      <sz val="12"/>
      <color theme="1"/>
      <name val="Arial Black"/>
      <family val="2"/>
    </font>
    <font>
      <sz val="12"/>
      <color rgb="FF000000"/>
      <name val="Arial"/>
      <family val="2"/>
    </font>
    <font>
      <sz val="12"/>
      <color rgb="FF000000"/>
      <name val="Arial Black"/>
      <family val="2"/>
    </font>
    <font>
      <b/>
      <sz val="12"/>
      <color rgb="FF000000"/>
      <name val="Arial"/>
      <family val="2"/>
    </font>
    <font>
      <b/>
      <sz val="12"/>
      <color rgb="FF0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55" applyNumberFormat="1" applyFont="1" applyFill="1" applyBorder="1" applyAlignment="1">
      <alignment horizontal="center" wrapText="1"/>
    </xf>
    <xf numFmtId="3" fontId="8" fillId="0" borderId="0" xfId="55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2" fillId="0" borderId="16" xfId="0" applyNumberFormat="1" applyFont="1" applyFill="1" applyBorder="1" applyAlignment="1">
      <alignment horizontal="center" wrapText="1"/>
    </xf>
    <xf numFmtId="3" fontId="2" fillId="33" borderId="17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wrapText="1"/>
    </xf>
    <xf numFmtId="3" fontId="2" fillId="0" borderId="19" xfId="55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wrapText="1"/>
    </xf>
    <xf numFmtId="3" fontId="1" fillId="0" borderId="12" xfId="55" applyNumberFormat="1" applyFont="1" applyFill="1" applyBorder="1" applyAlignment="1">
      <alignment horizontal="center" wrapText="1"/>
    </xf>
    <xf numFmtId="3" fontId="1" fillId="0" borderId="10" xfId="55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wrapText="1"/>
    </xf>
    <xf numFmtId="3" fontId="1" fillId="0" borderId="14" xfId="55" applyNumberFormat="1" applyFont="1" applyFill="1" applyBorder="1" applyAlignment="1">
      <alignment horizontal="center" wrapText="1"/>
    </xf>
    <xf numFmtId="3" fontId="1" fillId="0" borderId="15" xfId="55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55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33" borderId="23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3" fontId="12" fillId="33" borderId="24" xfId="0" applyNumberFormat="1" applyFont="1" applyFill="1" applyBorder="1" applyAlignment="1">
      <alignment horizontal="center" wrapText="1"/>
    </xf>
    <xf numFmtId="3" fontId="2" fillId="0" borderId="14" xfId="55" applyNumberFormat="1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 wrapText="1"/>
    </xf>
    <xf numFmtId="3" fontId="12" fillId="34" borderId="27" xfId="0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51" fillId="0" borderId="28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 wrapText="1"/>
    </xf>
    <xf numFmtId="0" fontId="52" fillId="0" borderId="0" xfId="0" applyFont="1" applyFill="1" applyBorder="1" applyAlignment="1">
      <alignment horizontal="center" wrapText="1"/>
    </xf>
    <xf numFmtId="3" fontId="52" fillId="0" borderId="0" xfId="0" applyNumberFormat="1" applyFont="1" applyFill="1" applyBorder="1" applyAlignment="1">
      <alignment horizontal="center" wrapText="1"/>
    </xf>
    <xf numFmtId="3" fontId="53" fillId="0" borderId="0" xfId="0" applyNumberFormat="1" applyFont="1" applyFill="1" applyBorder="1" applyAlignment="1">
      <alignment horizontal="center" wrapText="1"/>
    </xf>
    <xf numFmtId="3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3" fontId="5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55" fillId="0" borderId="0" xfId="0" applyNumberFormat="1" applyFont="1" applyFill="1" applyAlignment="1">
      <alignment horizontal="center" wrapText="1"/>
    </xf>
    <xf numFmtId="0" fontId="56" fillId="0" borderId="0" xfId="0" applyFont="1" applyFill="1" applyAlignment="1">
      <alignment/>
    </xf>
    <xf numFmtId="3" fontId="57" fillId="0" borderId="11" xfId="0" applyNumberFormat="1" applyFont="1" applyFill="1" applyBorder="1" applyAlignment="1">
      <alignment horizontal="center" wrapText="1"/>
    </xf>
    <xf numFmtId="3" fontId="57" fillId="0" borderId="10" xfId="0" applyNumberFormat="1" applyFont="1" applyFill="1" applyBorder="1" applyAlignment="1">
      <alignment horizontal="center" wrapText="1"/>
    </xf>
    <xf numFmtId="3" fontId="57" fillId="0" borderId="12" xfId="0" applyNumberFormat="1" applyFont="1" applyFill="1" applyBorder="1" applyAlignment="1">
      <alignment horizontal="center" wrapText="1"/>
    </xf>
    <xf numFmtId="3" fontId="57" fillId="0" borderId="29" xfId="0" applyNumberFormat="1" applyFont="1" applyFill="1" applyBorder="1" applyAlignment="1">
      <alignment horizontal="center" wrapText="1"/>
    </xf>
    <xf numFmtId="3" fontId="57" fillId="0" borderId="30" xfId="0" applyNumberFormat="1" applyFont="1" applyFill="1" applyBorder="1" applyAlignment="1">
      <alignment horizont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12" xfId="55" applyNumberFormat="1" applyFont="1" applyFill="1" applyBorder="1" applyAlignment="1">
      <alignment horizontal="center" vertical="center" wrapText="1"/>
    </xf>
    <xf numFmtId="3" fontId="56" fillId="0" borderId="29" xfId="55" applyNumberFormat="1" applyFont="1" applyFill="1" applyBorder="1" applyAlignment="1">
      <alignment horizontal="center" vertical="center" wrapText="1"/>
    </xf>
    <xf numFmtId="3" fontId="56" fillId="0" borderId="30" xfId="55" applyNumberFormat="1" applyFont="1" applyFill="1" applyBorder="1" applyAlignment="1">
      <alignment horizontal="center" vertical="center" wrapText="1"/>
    </xf>
    <xf numFmtId="3" fontId="56" fillId="0" borderId="12" xfId="55" applyNumberFormat="1" applyFont="1" applyFill="1" applyBorder="1" applyAlignment="1">
      <alignment horizontal="center" vertical="center"/>
    </xf>
    <xf numFmtId="3" fontId="56" fillId="0" borderId="10" xfId="55" applyNumberFormat="1" applyFont="1" applyFill="1" applyBorder="1" applyAlignment="1">
      <alignment horizontal="center" vertical="center"/>
    </xf>
    <xf numFmtId="3" fontId="56" fillId="0" borderId="31" xfId="0" applyNumberFormat="1" applyFont="1" applyFill="1" applyBorder="1" applyAlignment="1">
      <alignment horizontal="center" vertical="center" wrapText="1"/>
    </xf>
    <xf numFmtId="3" fontId="56" fillId="0" borderId="32" xfId="55" applyNumberFormat="1" applyFont="1" applyFill="1" applyBorder="1" applyAlignment="1">
      <alignment horizontal="center" vertical="center" wrapText="1"/>
    </xf>
    <xf numFmtId="3" fontId="56" fillId="0" borderId="33" xfId="55" applyNumberFormat="1" applyFont="1" applyFill="1" applyBorder="1" applyAlignment="1">
      <alignment horizontal="center" vertical="center" wrapText="1"/>
    </xf>
    <xf numFmtId="3" fontId="56" fillId="0" borderId="34" xfId="55" applyNumberFormat="1" applyFont="1" applyFill="1" applyBorder="1" applyAlignment="1">
      <alignment horizontal="center" vertical="center" wrapText="1"/>
    </xf>
    <xf numFmtId="3" fontId="56" fillId="0" borderId="35" xfId="55" applyNumberFormat="1" applyFont="1" applyFill="1" applyBorder="1" applyAlignment="1">
      <alignment horizontal="center" vertical="center" wrapText="1"/>
    </xf>
    <xf numFmtId="3" fontId="56" fillId="0" borderId="36" xfId="55" applyNumberFormat="1" applyFont="1" applyFill="1" applyBorder="1" applyAlignment="1">
      <alignment horizontal="center" vertical="center"/>
    </xf>
    <xf numFmtId="3" fontId="56" fillId="0" borderId="37" xfId="0" applyNumberFormat="1" applyFont="1" applyFill="1" applyBorder="1" applyAlignment="1">
      <alignment horizontal="center" vertical="center" wrapText="1"/>
    </xf>
    <xf numFmtId="3" fontId="56" fillId="0" borderId="32" xfId="0" applyNumberFormat="1" applyFont="1" applyFill="1" applyBorder="1" applyAlignment="1">
      <alignment horizontal="center" vertical="center" wrapText="1"/>
    </xf>
    <xf numFmtId="3" fontId="56" fillId="0" borderId="38" xfId="0" applyNumberFormat="1" applyFont="1" applyFill="1" applyBorder="1" applyAlignment="1">
      <alignment horizontal="center" vertical="center" wrapText="1"/>
    </xf>
    <xf numFmtId="3" fontId="56" fillId="0" borderId="39" xfId="55" applyNumberFormat="1" applyFont="1" applyFill="1" applyBorder="1" applyAlignment="1">
      <alignment horizontal="center" vertical="center" wrapText="1"/>
    </xf>
    <xf numFmtId="3" fontId="56" fillId="0" borderId="40" xfId="55" applyNumberFormat="1" applyFont="1" applyFill="1" applyBorder="1" applyAlignment="1">
      <alignment horizontal="center" vertical="center" wrapText="1"/>
    </xf>
    <xf numFmtId="3" fontId="56" fillId="0" borderId="41" xfId="55" applyNumberFormat="1" applyFont="1" applyFill="1" applyBorder="1" applyAlignment="1">
      <alignment horizontal="center" vertical="center" wrapText="1"/>
    </xf>
    <xf numFmtId="3" fontId="56" fillId="0" borderId="42" xfId="55" applyNumberFormat="1" applyFont="1" applyFill="1" applyBorder="1" applyAlignment="1">
      <alignment horizontal="center" vertical="center" wrapText="1"/>
    </xf>
    <xf numFmtId="3" fontId="56" fillId="0" borderId="43" xfId="55" applyNumberFormat="1" applyFont="1" applyFill="1" applyBorder="1" applyAlignment="1">
      <alignment horizontal="center" vertical="center" wrapText="1"/>
    </xf>
    <xf numFmtId="3" fontId="56" fillId="0" borderId="44" xfId="55" applyNumberFormat="1" applyFont="1" applyFill="1" applyBorder="1" applyAlignment="1">
      <alignment horizontal="center" vertical="center" wrapText="1"/>
    </xf>
    <xf numFmtId="3" fontId="56" fillId="0" borderId="45" xfId="55" applyNumberFormat="1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/>
    </xf>
    <xf numFmtId="3" fontId="58" fillId="0" borderId="47" xfId="55" applyNumberFormat="1" applyFont="1" applyFill="1" applyBorder="1" applyAlignment="1">
      <alignment horizontal="center" vertical="center" wrapText="1"/>
    </xf>
    <xf numFmtId="3" fontId="58" fillId="0" borderId="48" xfId="55" applyNumberFormat="1" applyFont="1" applyFill="1" applyBorder="1" applyAlignment="1">
      <alignment horizontal="center" vertical="center" wrapText="1"/>
    </xf>
    <xf numFmtId="3" fontId="56" fillId="0" borderId="46" xfId="0" applyNumberFormat="1" applyFont="1" applyFill="1" applyBorder="1" applyAlignment="1">
      <alignment horizontal="center" vertical="center" wrapText="1"/>
    </xf>
    <xf numFmtId="3" fontId="56" fillId="0" borderId="49" xfId="0" applyNumberFormat="1" applyFont="1" applyFill="1" applyBorder="1" applyAlignment="1">
      <alignment horizontal="center" vertical="center" wrapText="1"/>
    </xf>
    <xf numFmtId="3" fontId="56" fillId="0" borderId="50" xfId="55" applyNumberFormat="1" applyFont="1" applyFill="1" applyBorder="1" applyAlignment="1">
      <alignment horizontal="center" vertical="center" wrapText="1"/>
    </xf>
    <xf numFmtId="3" fontId="56" fillId="0" borderId="47" xfId="55" applyNumberFormat="1" applyFont="1" applyFill="1" applyBorder="1" applyAlignment="1">
      <alignment horizontal="center" vertical="center"/>
    </xf>
    <xf numFmtId="3" fontId="56" fillId="0" borderId="48" xfId="55" applyNumberFormat="1" applyFont="1" applyFill="1" applyBorder="1" applyAlignment="1">
      <alignment horizontal="center" vertical="center" wrapText="1"/>
    </xf>
    <xf numFmtId="3" fontId="56" fillId="0" borderId="44" xfId="55" applyNumberFormat="1" applyFont="1" applyFill="1" applyBorder="1" applyAlignment="1">
      <alignment horizontal="center" vertical="center"/>
    </xf>
    <xf numFmtId="3" fontId="56" fillId="0" borderId="51" xfId="55" applyNumberFormat="1" applyFont="1" applyFill="1" applyBorder="1" applyAlignment="1">
      <alignment horizontal="center" vertical="center"/>
    </xf>
    <xf numFmtId="3" fontId="58" fillId="0" borderId="52" xfId="0" applyNumberFormat="1" applyFont="1" applyFill="1" applyBorder="1" applyAlignment="1">
      <alignment horizontal="center" vertical="center" wrapText="1"/>
    </xf>
    <xf numFmtId="3" fontId="58" fillId="0" borderId="49" xfId="0" applyNumberFormat="1" applyFont="1" applyFill="1" applyBorder="1" applyAlignment="1">
      <alignment horizontal="center" vertical="center"/>
    </xf>
    <xf numFmtId="3" fontId="58" fillId="0" borderId="49" xfId="55" applyNumberFormat="1" applyFont="1" applyFill="1" applyBorder="1" applyAlignment="1">
      <alignment horizontal="center" vertical="center" wrapText="1"/>
    </xf>
    <xf numFmtId="3" fontId="58" fillId="0" borderId="53" xfId="55" applyNumberFormat="1" applyFont="1" applyFill="1" applyBorder="1" applyAlignment="1">
      <alignment horizontal="center" vertical="center" wrapText="1"/>
    </xf>
    <xf numFmtId="3" fontId="58" fillId="0" borderId="54" xfId="55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3" fontId="56" fillId="0" borderId="0" xfId="55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Alignment="1">
      <alignment horizontal="center"/>
    </xf>
    <xf numFmtId="3" fontId="56" fillId="0" borderId="0" xfId="0" applyNumberFormat="1" applyFont="1" applyFill="1" applyAlignment="1">
      <alignment/>
    </xf>
    <xf numFmtId="3" fontId="58" fillId="0" borderId="0" xfId="0" applyNumberFormat="1" applyFont="1" applyFill="1" applyBorder="1" applyAlignment="1">
      <alignment horizontal="center" wrapText="1"/>
    </xf>
    <xf numFmtId="0" fontId="58" fillId="0" borderId="12" xfId="0" applyFont="1" applyFill="1" applyBorder="1" applyAlignment="1">
      <alignment horizontal="center" wrapText="1"/>
    </xf>
    <xf numFmtId="3" fontId="58" fillId="0" borderId="12" xfId="0" applyNumberFormat="1" applyFont="1" applyFill="1" applyBorder="1" applyAlignment="1">
      <alignment horizontal="center" wrapText="1"/>
    </xf>
    <xf numFmtId="3" fontId="58" fillId="0" borderId="10" xfId="0" applyNumberFormat="1" applyFont="1" applyFill="1" applyBorder="1" applyAlignment="1">
      <alignment horizontal="center" wrapText="1"/>
    </xf>
    <xf numFmtId="3" fontId="58" fillId="0" borderId="11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wrapText="1"/>
    </xf>
    <xf numFmtId="3" fontId="56" fillId="0" borderId="0" xfId="0" applyNumberFormat="1" applyFont="1" applyFill="1" applyBorder="1" applyAlignment="1">
      <alignment horizontal="center" vertical="center" wrapText="1"/>
    </xf>
    <xf numFmtId="3" fontId="56" fillId="0" borderId="0" xfId="55" applyNumberFormat="1" applyFont="1" applyFill="1" applyBorder="1" applyAlignment="1">
      <alignment horizontal="center" vertical="center" wrapText="1"/>
    </xf>
    <xf numFmtId="3" fontId="56" fillId="0" borderId="13" xfId="0" applyNumberFormat="1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3" fontId="56" fillId="0" borderId="12" xfId="0" applyNumberFormat="1" applyFont="1" applyFill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wrapText="1"/>
    </xf>
    <xf numFmtId="3" fontId="56" fillId="0" borderId="0" xfId="55" applyNumberFormat="1" applyFont="1" applyFill="1" applyBorder="1" applyAlignment="1">
      <alignment horizontal="center" vertical="center"/>
    </xf>
    <xf numFmtId="3" fontId="56" fillId="0" borderId="0" xfId="0" applyNumberFormat="1" applyFont="1" applyFill="1" applyBorder="1" applyAlignment="1">
      <alignment vertical="center" wrapText="1"/>
    </xf>
    <xf numFmtId="3" fontId="56" fillId="0" borderId="0" xfId="55" applyNumberFormat="1" applyFont="1" applyFill="1" applyBorder="1" applyAlignment="1">
      <alignment vertical="center"/>
    </xf>
    <xf numFmtId="3" fontId="56" fillId="0" borderId="0" xfId="55" applyNumberFormat="1" applyFont="1" applyFill="1" applyBorder="1" applyAlignment="1">
      <alignment vertical="center" wrapText="1"/>
    </xf>
    <xf numFmtId="3" fontId="56" fillId="0" borderId="13" xfId="0" applyNumberFormat="1" applyFont="1" applyFill="1" applyBorder="1" applyAlignment="1">
      <alignment wrapText="1"/>
    </xf>
    <xf numFmtId="0" fontId="56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/>
    </xf>
    <xf numFmtId="3" fontId="56" fillId="0" borderId="0" xfId="55" applyNumberFormat="1" applyFont="1" applyFill="1" applyBorder="1" applyAlignment="1">
      <alignment horizontal="right" vertical="center" wrapText="1"/>
    </xf>
    <xf numFmtId="3" fontId="58" fillId="0" borderId="0" xfId="0" applyNumberFormat="1" applyFont="1" applyFill="1" applyBorder="1" applyAlignment="1">
      <alignment horizontal="center" vertical="center" wrapText="1"/>
    </xf>
    <xf numFmtId="3" fontId="58" fillId="0" borderId="0" xfId="55" applyNumberFormat="1" applyFont="1" applyFill="1" applyBorder="1" applyAlignment="1">
      <alignment horizontal="center" vertical="center"/>
    </xf>
    <xf numFmtId="0" fontId="56" fillId="0" borderId="55" xfId="0" applyFont="1" applyFill="1" applyBorder="1" applyAlignment="1">
      <alignment horizontal="center"/>
    </xf>
    <xf numFmtId="0" fontId="56" fillId="0" borderId="56" xfId="0" applyFont="1" applyFill="1" applyBorder="1" applyAlignment="1">
      <alignment horizontal="center" vertical="center" wrapText="1"/>
    </xf>
    <xf numFmtId="3" fontId="56" fillId="0" borderId="56" xfId="0" applyNumberFormat="1" applyFont="1" applyFill="1" applyBorder="1" applyAlignment="1">
      <alignment horizontal="center" wrapText="1"/>
    </xf>
    <xf numFmtId="3" fontId="56" fillId="0" borderId="57" xfId="0" applyNumberFormat="1" applyFont="1" applyFill="1" applyBorder="1" applyAlignment="1">
      <alignment horizontal="center" wrapText="1"/>
    </xf>
    <xf numFmtId="3" fontId="58" fillId="0" borderId="0" xfId="55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wrapText="1"/>
    </xf>
    <xf numFmtId="3" fontId="56" fillId="0" borderId="15" xfId="0" applyNumberFormat="1" applyFont="1" applyFill="1" applyBorder="1" applyAlignment="1">
      <alignment horizontal="center" wrapText="1"/>
    </xf>
    <xf numFmtId="0" fontId="56" fillId="0" borderId="21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 wrapText="1"/>
    </xf>
    <xf numFmtId="3" fontId="56" fillId="0" borderId="14" xfId="0" applyNumberFormat="1" applyFont="1" applyFill="1" applyBorder="1" applyAlignment="1">
      <alignment horizontal="center" wrapText="1"/>
    </xf>
    <xf numFmtId="0" fontId="56" fillId="0" borderId="0" xfId="0" applyFont="1" applyAlignment="1">
      <alignment vertical="center"/>
    </xf>
    <xf numFmtId="3" fontId="56" fillId="33" borderId="17" xfId="0" applyNumberFormat="1" applyFont="1" applyFill="1" applyBorder="1" applyAlignment="1">
      <alignment vertical="center" wrapText="1"/>
    </xf>
    <xf numFmtId="0" fontId="58" fillId="33" borderId="25" xfId="0" applyFont="1" applyFill="1" applyBorder="1" applyAlignment="1">
      <alignment horizontal="center" vertical="center"/>
    </xf>
    <xf numFmtId="3" fontId="58" fillId="33" borderId="25" xfId="0" applyNumberFormat="1" applyFont="1" applyFill="1" applyBorder="1" applyAlignment="1">
      <alignment horizontal="center" vertical="center"/>
    </xf>
    <xf numFmtId="3" fontId="58" fillId="33" borderId="27" xfId="0" applyNumberFormat="1" applyFont="1" applyFill="1" applyBorder="1" applyAlignment="1">
      <alignment horizontal="center" vertical="center"/>
    </xf>
    <xf numFmtId="3" fontId="56" fillId="33" borderId="23" xfId="0" applyNumberFormat="1" applyFont="1" applyFill="1" applyBorder="1" applyAlignment="1">
      <alignment vertical="center" wrapText="1"/>
    </xf>
    <xf numFmtId="0" fontId="58" fillId="33" borderId="58" xfId="0" applyFont="1" applyFill="1" applyBorder="1" applyAlignment="1">
      <alignment horizontal="center" vertical="center" wrapText="1"/>
    </xf>
    <xf numFmtId="3" fontId="58" fillId="33" borderId="26" xfId="0" applyNumberFormat="1" applyFont="1" applyFill="1" applyBorder="1" applyAlignment="1">
      <alignment horizontal="center" vertical="center" wrapText="1"/>
    </xf>
    <xf numFmtId="3" fontId="58" fillId="33" borderId="27" xfId="0" applyNumberFormat="1" applyFont="1" applyFill="1" applyBorder="1" applyAlignment="1">
      <alignment horizontal="center" vertical="center" wrapText="1"/>
    </xf>
    <xf numFmtId="3" fontId="58" fillId="0" borderId="0" xfId="0" applyNumberFormat="1" applyFont="1" applyFill="1" applyBorder="1" applyAlignment="1">
      <alignment vertical="center"/>
    </xf>
    <xf numFmtId="3" fontId="56" fillId="0" borderId="0" xfId="0" applyNumberFormat="1" applyFont="1" applyFill="1" applyBorder="1" applyAlignment="1">
      <alignment vertical="center"/>
    </xf>
    <xf numFmtId="3" fontId="58" fillId="0" borderId="0" xfId="55" applyNumberFormat="1" applyFont="1" applyFill="1" applyBorder="1" applyAlignment="1">
      <alignment vertical="center" wrapText="1"/>
    </xf>
    <xf numFmtId="3" fontId="56" fillId="0" borderId="0" xfId="0" applyNumberFormat="1" applyFont="1" applyFill="1" applyBorder="1" applyAlignment="1">
      <alignment horizontal="center" vertical="center" wrapText="1"/>
    </xf>
    <xf numFmtId="3" fontId="56" fillId="0" borderId="0" xfId="55" applyNumberFormat="1" applyFont="1" applyFill="1" applyBorder="1" applyAlignment="1">
      <alignment horizontal="center" vertical="center" wrapText="1"/>
    </xf>
    <xf numFmtId="3" fontId="56" fillId="0" borderId="0" xfId="55" applyNumberFormat="1" applyFont="1" applyFill="1" applyBorder="1" applyAlignment="1">
      <alignment horizontal="center" vertical="center"/>
    </xf>
    <xf numFmtId="3" fontId="56" fillId="0" borderId="59" xfId="0" applyNumberFormat="1" applyFont="1" applyFill="1" applyBorder="1" applyAlignment="1">
      <alignment horizontal="center" vertical="center" wrapText="1"/>
    </xf>
    <xf numFmtId="3" fontId="56" fillId="0" borderId="60" xfId="0" applyNumberFormat="1" applyFont="1" applyFill="1" applyBorder="1" applyAlignment="1">
      <alignment horizontal="center" vertical="center" wrapText="1"/>
    </xf>
    <xf numFmtId="3" fontId="56" fillId="0" borderId="61" xfId="55" applyNumberFormat="1" applyFont="1" applyFill="1" applyBorder="1" applyAlignment="1">
      <alignment horizontal="center" vertical="center"/>
    </xf>
    <xf numFmtId="3" fontId="56" fillId="0" borderId="62" xfId="55" applyNumberFormat="1" applyFont="1" applyFill="1" applyBorder="1" applyAlignment="1">
      <alignment horizontal="center" vertical="center" wrapText="1"/>
    </xf>
    <xf numFmtId="3" fontId="56" fillId="0" borderId="61" xfId="55" applyNumberFormat="1" applyFont="1" applyFill="1" applyBorder="1" applyAlignment="1">
      <alignment horizontal="center" vertical="center" wrapText="1"/>
    </xf>
    <xf numFmtId="3" fontId="56" fillId="0" borderId="63" xfId="55" applyNumberFormat="1" applyFont="1" applyFill="1" applyBorder="1" applyAlignment="1">
      <alignment horizontal="center" vertical="center" wrapText="1"/>
    </xf>
    <xf numFmtId="3" fontId="56" fillId="0" borderId="64" xfId="55" applyNumberFormat="1" applyFont="1" applyFill="1" applyBorder="1" applyAlignment="1">
      <alignment horizontal="center" vertical="center" wrapText="1"/>
    </xf>
    <xf numFmtId="3" fontId="56" fillId="0" borderId="65" xfId="55" applyNumberFormat="1" applyFont="1" applyFill="1" applyBorder="1" applyAlignment="1">
      <alignment horizontal="center" vertical="center"/>
    </xf>
    <xf numFmtId="3" fontId="56" fillId="0" borderId="62" xfId="55" applyNumberFormat="1" applyFont="1" applyFill="1" applyBorder="1" applyAlignment="1">
      <alignment horizontal="center" vertical="center"/>
    </xf>
    <xf numFmtId="3" fontId="58" fillId="34" borderId="17" xfId="0" applyNumberFormat="1" applyFont="1" applyFill="1" applyBorder="1" applyAlignment="1">
      <alignment horizontal="center" vertical="center" wrapText="1"/>
    </xf>
    <xf numFmtId="3" fontId="58" fillId="34" borderId="66" xfId="0" applyNumberFormat="1" applyFont="1" applyFill="1" applyBorder="1" applyAlignment="1">
      <alignment horizontal="center" vertical="center" wrapText="1"/>
    </xf>
    <xf numFmtId="3" fontId="58" fillId="34" borderId="67" xfId="55" applyNumberFormat="1" applyFont="1" applyFill="1" applyBorder="1" applyAlignment="1">
      <alignment horizontal="center" vertical="center"/>
    </xf>
    <xf numFmtId="3" fontId="58" fillId="34" borderId="68" xfId="55" applyNumberFormat="1" applyFont="1" applyFill="1" applyBorder="1" applyAlignment="1">
      <alignment horizontal="center" vertical="center"/>
    </xf>
    <xf numFmtId="3" fontId="58" fillId="34" borderId="67" xfId="55" applyNumberFormat="1" applyFont="1" applyFill="1" applyBorder="1" applyAlignment="1">
      <alignment horizontal="center" vertical="center" wrapText="1"/>
    </xf>
    <xf numFmtId="3" fontId="58" fillId="34" borderId="69" xfId="55" applyNumberFormat="1" applyFont="1" applyFill="1" applyBorder="1" applyAlignment="1">
      <alignment horizontal="center" vertical="center" wrapText="1"/>
    </xf>
    <xf numFmtId="3" fontId="58" fillId="34" borderId="70" xfId="55" applyNumberFormat="1" applyFont="1" applyFill="1" applyBorder="1" applyAlignment="1">
      <alignment horizontal="center" vertical="center" wrapText="1"/>
    </xf>
    <xf numFmtId="3" fontId="58" fillId="34" borderId="68" xfId="55" applyNumberFormat="1" applyFont="1" applyFill="1" applyBorder="1" applyAlignment="1">
      <alignment horizontal="center" vertical="center" wrapText="1"/>
    </xf>
    <xf numFmtId="3" fontId="58" fillId="0" borderId="71" xfId="0" applyNumberFormat="1" applyFont="1" applyFill="1" applyBorder="1" applyAlignment="1">
      <alignment horizontal="center" vertical="center" wrapText="1"/>
    </xf>
    <xf numFmtId="3" fontId="58" fillId="0" borderId="39" xfId="55" applyNumberFormat="1" applyFont="1" applyFill="1" applyBorder="1" applyAlignment="1">
      <alignment horizontal="center" vertical="center" wrapText="1"/>
    </xf>
    <xf numFmtId="3" fontId="58" fillId="0" borderId="50" xfId="55" applyNumberFormat="1" applyFont="1" applyFill="1" applyBorder="1" applyAlignment="1">
      <alignment horizontal="center" vertical="center" wrapText="1"/>
    </xf>
    <xf numFmtId="3" fontId="58" fillId="0" borderId="44" xfId="55" applyNumberFormat="1" applyFont="1" applyFill="1" applyBorder="1" applyAlignment="1">
      <alignment horizontal="center" vertical="center" wrapText="1"/>
    </xf>
    <xf numFmtId="3" fontId="58" fillId="0" borderId="44" xfId="55" applyNumberFormat="1" applyFont="1" applyFill="1" applyBorder="1" applyAlignment="1">
      <alignment horizontal="center" vertical="center"/>
    </xf>
    <xf numFmtId="3" fontId="58" fillId="0" borderId="72" xfId="55" applyNumberFormat="1" applyFont="1" applyFill="1" applyBorder="1" applyAlignment="1">
      <alignment horizontal="center" vertical="center"/>
    </xf>
    <xf numFmtId="3" fontId="56" fillId="0" borderId="10" xfId="55" applyNumberFormat="1" applyFont="1" applyFill="1" applyBorder="1" applyAlignment="1">
      <alignment horizontal="center" vertical="center" wrapText="1"/>
    </xf>
    <xf numFmtId="3" fontId="56" fillId="0" borderId="73" xfId="55" applyNumberFormat="1" applyFont="1" applyFill="1" applyBorder="1" applyAlignment="1">
      <alignment horizontal="center" vertical="center" wrapText="1"/>
    </xf>
    <xf numFmtId="3" fontId="56" fillId="0" borderId="71" xfId="0" applyNumberFormat="1" applyFont="1" applyFill="1" applyBorder="1" applyAlignment="1">
      <alignment horizontal="center" vertical="center" wrapText="1"/>
    </xf>
    <xf numFmtId="3" fontId="58" fillId="0" borderId="39" xfId="0" applyNumberFormat="1" applyFont="1" applyFill="1" applyBorder="1" applyAlignment="1">
      <alignment horizontal="center" vertical="center" wrapText="1"/>
    </xf>
    <xf numFmtId="3" fontId="58" fillId="0" borderId="51" xfId="55" applyNumberFormat="1" applyFont="1" applyFill="1" applyBorder="1" applyAlignment="1">
      <alignment horizontal="center" vertical="center" wrapText="1"/>
    </xf>
    <xf numFmtId="3" fontId="56" fillId="0" borderId="39" xfId="0" applyNumberFormat="1" applyFont="1" applyFill="1" applyBorder="1" applyAlignment="1">
      <alignment horizontal="center" vertical="center" wrapText="1"/>
    </xf>
    <xf numFmtId="3" fontId="56" fillId="0" borderId="72" xfId="55" applyNumberFormat="1" applyFont="1" applyFill="1" applyBorder="1" applyAlignment="1">
      <alignment horizontal="center" vertical="center"/>
    </xf>
    <xf numFmtId="3" fontId="58" fillId="0" borderId="49" xfId="0" applyNumberFormat="1" applyFont="1" applyFill="1" applyBorder="1" applyAlignment="1">
      <alignment horizontal="center" vertical="center" wrapText="1"/>
    </xf>
    <xf numFmtId="3" fontId="58" fillId="0" borderId="50" xfId="55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/>
    </xf>
    <xf numFmtId="3" fontId="56" fillId="0" borderId="15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left" wrapText="1"/>
    </xf>
    <xf numFmtId="3" fontId="12" fillId="0" borderId="74" xfId="0" applyNumberFormat="1" applyFont="1" applyBorder="1" applyAlignment="1">
      <alignment horizontal="center" wrapText="1"/>
    </xf>
    <xf numFmtId="3" fontId="12" fillId="0" borderId="75" xfId="0" applyNumberFormat="1" applyFont="1" applyBorder="1" applyAlignment="1">
      <alignment horizontal="center" wrapText="1"/>
    </xf>
    <xf numFmtId="3" fontId="12" fillId="0" borderId="76" xfId="0" applyNumberFormat="1" applyFont="1" applyBorder="1" applyAlignment="1">
      <alignment horizontal="center" wrapText="1"/>
    </xf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76" xfId="0" applyFont="1" applyBorder="1" applyAlignment="1">
      <alignment horizontal="center" wrapText="1"/>
    </xf>
    <xf numFmtId="3" fontId="12" fillId="0" borderId="77" xfId="0" applyNumberFormat="1" applyFont="1" applyBorder="1" applyAlignment="1">
      <alignment horizontal="center" wrapText="1"/>
    </xf>
    <xf numFmtId="3" fontId="12" fillId="0" borderId="16" xfId="0" applyNumberFormat="1" applyFont="1" applyBorder="1" applyAlignment="1">
      <alignment horizontal="center" wrapText="1"/>
    </xf>
    <xf numFmtId="3" fontId="2" fillId="0" borderId="77" xfId="0" applyNumberFormat="1" applyFont="1" applyFill="1" applyBorder="1" applyAlignment="1">
      <alignment horizontal="center" wrapText="1"/>
    </xf>
    <xf numFmtId="3" fontId="2" fillId="0" borderId="78" xfId="0" applyNumberFormat="1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 wrapText="1"/>
    </xf>
    <xf numFmtId="3" fontId="1" fillId="0" borderId="21" xfId="0" applyNumberFormat="1" applyFont="1" applyFill="1" applyBorder="1" applyAlignment="1">
      <alignment horizontal="center" wrapText="1"/>
    </xf>
    <xf numFmtId="0" fontId="12" fillId="0" borderId="79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56" fillId="0" borderId="55" xfId="0" applyFont="1" applyFill="1" applyBorder="1" applyAlignment="1">
      <alignment wrapText="1"/>
    </xf>
    <xf numFmtId="0" fontId="56" fillId="0" borderId="16" xfId="0" applyFont="1" applyFill="1" applyBorder="1" applyAlignment="1">
      <alignment wrapText="1"/>
    </xf>
    <xf numFmtId="0" fontId="56" fillId="0" borderId="56" xfId="0" applyFont="1" applyFill="1" applyBorder="1" applyAlignment="1">
      <alignment horizontal="center" wrapText="1"/>
    </xf>
    <xf numFmtId="0" fontId="56" fillId="0" borderId="35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wrapText="1"/>
    </xf>
    <xf numFmtId="3" fontId="54" fillId="0" borderId="0" xfId="0" applyNumberFormat="1" applyFont="1" applyFill="1" applyBorder="1" applyAlignment="1">
      <alignment horizontal="center" wrapText="1"/>
    </xf>
    <xf numFmtId="3" fontId="10" fillId="0" borderId="77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wrapText="1"/>
    </xf>
    <xf numFmtId="3" fontId="56" fillId="0" borderId="57" xfId="0" applyNumberFormat="1" applyFont="1" applyFill="1" applyBorder="1" applyAlignment="1">
      <alignment horizontal="center" wrapText="1"/>
    </xf>
    <xf numFmtId="3" fontId="56" fillId="0" borderId="80" xfId="0" applyNumberFormat="1" applyFont="1" applyFill="1" applyBorder="1" applyAlignment="1">
      <alignment horizontal="center" wrapText="1"/>
    </xf>
    <xf numFmtId="3" fontId="55" fillId="0" borderId="0" xfId="0" applyNumberFormat="1" applyFont="1" applyFill="1" applyAlignment="1">
      <alignment horizontal="center" wrapText="1"/>
    </xf>
    <xf numFmtId="3" fontId="57" fillId="0" borderId="81" xfId="0" applyNumberFormat="1" applyFont="1" applyFill="1" applyBorder="1" applyAlignment="1">
      <alignment horizontal="center" wrapText="1"/>
    </xf>
    <xf numFmtId="3" fontId="57" fillId="0" borderId="82" xfId="0" applyNumberFormat="1" applyFont="1" applyFill="1" applyBorder="1" applyAlignment="1">
      <alignment horizontal="center" wrapText="1"/>
    </xf>
    <xf numFmtId="0" fontId="59" fillId="0" borderId="75" xfId="0" applyFont="1" applyFill="1" applyBorder="1" applyAlignment="1">
      <alignment horizontal="center"/>
    </xf>
    <xf numFmtId="0" fontId="59" fillId="0" borderId="76" xfId="0" applyFont="1" applyFill="1" applyBorder="1" applyAlignment="1">
      <alignment horizontal="center"/>
    </xf>
    <xf numFmtId="3" fontId="59" fillId="0" borderId="83" xfId="0" applyNumberFormat="1" applyFont="1" applyFill="1" applyBorder="1" applyAlignment="1">
      <alignment horizontal="center" vertical="center"/>
    </xf>
    <xf numFmtId="3" fontId="56" fillId="0" borderId="75" xfId="0" applyNumberFormat="1" applyFont="1" applyFill="1" applyBorder="1" applyAlignment="1">
      <alignment horizontal="center"/>
    </xf>
    <xf numFmtId="3" fontId="56" fillId="0" borderId="76" xfId="0" applyNumberFormat="1" applyFont="1" applyFill="1" applyBorder="1" applyAlignment="1">
      <alignment horizontal="center"/>
    </xf>
    <xf numFmtId="3" fontId="59" fillId="0" borderId="75" xfId="0" applyNumberFormat="1" applyFont="1" applyFill="1" applyBorder="1" applyAlignment="1">
      <alignment horizontal="center" wrapText="1"/>
    </xf>
    <xf numFmtId="3" fontId="59" fillId="0" borderId="84" xfId="0" applyNumberFormat="1" applyFont="1" applyFill="1" applyBorder="1" applyAlignment="1">
      <alignment horizontal="center" wrapText="1"/>
    </xf>
    <xf numFmtId="0" fontId="12" fillId="0" borderId="79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3" fontId="56" fillId="0" borderId="55" xfId="0" applyNumberFormat="1" applyFont="1" applyFill="1" applyBorder="1" applyAlignment="1">
      <alignment wrapText="1"/>
    </xf>
    <xf numFmtId="3" fontId="56" fillId="0" borderId="85" xfId="0" applyNumberFormat="1" applyFont="1" applyFill="1" applyBorder="1" applyAlignment="1">
      <alignment wrapText="1"/>
    </xf>
    <xf numFmtId="3" fontId="56" fillId="0" borderId="16" xfId="0" applyNumberFormat="1" applyFont="1" applyFill="1" applyBorder="1" applyAlignment="1">
      <alignment wrapText="1"/>
    </xf>
    <xf numFmtId="0" fontId="56" fillId="0" borderId="86" xfId="0" applyFont="1" applyFill="1" applyBorder="1" applyAlignment="1">
      <alignment horizontal="center" wrapText="1"/>
    </xf>
    <xf numFmtId="3" fontId="56" fillId="0" borderId="56" xfId="0" applyNumberFormat="1" applyFont="1" applyFill="1" applyBorder="1" applyAlignment="1">
      <alignment horizontal="center"/>
    </xf>
    <xf numFmtId="3" fontId="56" fillId="0" borderId="86" xfId="0" applyNumberFormat="1" applyFont="1" applyFill="1" applyBorder="1" applyAlignment="1">
      <alignment horizontal="center"/>
    </xf>
    <xf numFmtId="3" fontId="56" fillId="0" borderId="35" xfId="0" applyNumberFormat="1" applyFont="1" applyFill="1" applyBorder="1" applyAlignment="1">
      <alignment horizontal="center"/>
    </xf>
    <xf numFmtId="3" fontId="56" fillId="0" borderId="57" xfId="0" applyNumberFormat="1" applyFont="1" applyFill="1" applyBorder="1" applyAlignment="1">
      <alignment horizontal="center"/>
    </xf>
    <xf numFmtId="3" fontId="56" fillId="0" borderId="87" xfId="0" applyNumberFormat="1" applyFont="1" applyFill="1" applyBorder="1" applyAlignment="1">
      <alignment horizontal="center"/>
    </xf>
    <xf numFmtId="3" fontId="56" fillId="0" borderId="80" xfId="0" applyNumberFormat="1" applyFont="1" applyFill="1" applyBorder="1" applyAlignment="1">
      <alignment horizontal="center"/>
    </xf>
    <xf numFmtId="3" fontId="58" fillId="0" borderId="77" xfId="0" applyNumberFormat="1" applyFont="1" applyFill="1" applyBorder="1" applyAlignment="1">
      <alignment horizontal="center" wrapText="1"/>
    </xf>
    <xf numFmtId="3" fontId="58" fillId="0" borderId="16" xfId="0" applyNumberFormat="1" applyFont="1" applyFill="1" applyBorder="1" applyAlignment="1">
      <alignment horizontal="center" wrapText="1"/>
    </xf>
    <xf numFmtId="0" fontId="58" fillId="0" borderId="74" xfId="0" applyFont="1" applyFill="1" applyBorder="1" applyAlignment="1">
      <alignment horizontal="center" wrapText="1"/>
    </xf>
    <xf numFmtId="0" fontId="58" fillId="0" borderId="75" xfId="0" applyFont="1" applyFill="1" applyBorder="1" applyAlignment="1">
      <alignment horizontal="center" wrapText="1"/>
    </xf>
    <xf numFmtId="0" fontId="58" fillId="0" borderId="76" xfId="0" applyFont="1" applyFill="1" applyBorder="1" applyAlignment="1">
      <alignment horizontal="center" wrapText="1"/>
    </xf>
    <xf numFmtId="3" fontId="56" fillId="0" borderId="12" xfId="55" applyNumberFormat="1" applyFont="1" applyFill="1" applyBorder="1" applyAlignment="1">
      <alignment horizontal="center" vertical="center" wrapText="1"/>
    </xf>
    <xf numFmtId="3" fontId="56" fillId="0" borderId="31" xfId="0" applyNumberFormat="1" applyFont="1" applyFill="1" applyBorder="1" applyAlignment="1">
      <alignment horizontal="center" vertical="center" wrapText="1"/>
    </xf>
    <xf numFmtId="3" fontId="56" fillId="0" borderId="32" xfId="0" applyNumberFormat="1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3" fontId="56" fillId="0" borderId="10" xfId="55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_x0000_:\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Sayfa4"/>
      <sheetName val=" koop. birlikleri"/>
      <sheetName val=" koop. merk birl. bağlı birlikl"/>
      <sheetName val="Sayfa7"/>
      <sheetName val="Sayfa3"/>
    </sheetNames>
    <sheetDataSet>
      <sheetData sheetId="3">
        <row r="119">
          <cell r="I119">
            <v>31</v>
          </cell>
        </row>
        <row r="155">
          <cell r="B155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58"/>
  <sheetViews>
    <sheetView tabSelected="1" zoomScale="79" zoomScaleNormal="79" zoomScaleSheetLayoutView="75" zoomScalePageLayoutView="0" workbookViewId="0" topLeftCell="A1">
      <selection activeCell="U11" sqref="U11"/>
    </sheetView>
  </sheetViews>
  <sheetFormatPr defaultColWidth="9.140625" defaultRowHeight="12.75"/>
  <cols>
    <col min="1" max="1" width="7.7109375" style="0" customWidth="1"/>
    <col min="2" max="2" width="18.140625" style="1" customWidth="1"/>
    <col min="3" max="3" width="36.00390625" style="1" customWidth="1"/>
    <col min="4" max="4" width="15.7109375" style="1" customWidth="1"/>
    <col min="5" max="5" width="15.57421875" style="6" customWidth="1"/>
    <col min="6" max="6" width="25.421875" style="1" customWidth="1"/>
    <col min="7" max="7" width="16.421875" style="1" customWidth="1"/>
    <col min="8" max="8" width="30.140625" style="1" customWidth="1"/>
    <col min="9" max="9" width="15.28125" style="1" customWidth="1"/>
    <col min="10" max="10" width="18.421875" style="1" customWidth="1"/>
    <col min="11" max="11" width="12.7109375" style="1" customWidth="1"/>
    <col min="12" max="12" width="12.421875" style="6" customWidth="1"/>
    <col min="13" max="13" width="14.57421875" style="6" customWidth="1"/>
    <col min="14" max="14" width="6.28125" style="0" customWidth="1"/>
  </cols>
  <sheetData>
    <row r="1" spans="1:13" s="112" customFormat="1" ht="15">
      <c r="A1" s="113"/>
      <c r="B1" s="110"/>
      <c r="C1" s="110"/>
      <c r="D1" s="110"/>
      <c r="E1" s="111"/>
      <c r="F1" s="110"/>
      <c r="G1" s="110"/>
      <c r="H1" s="110"/>
      <c r="I1" s="110"/>
      <c r="J1" s="110"/>
      <c r="K1" s="110"/>
      <c r="L1" s="111"/>
      <c r="M1" s="111"/>
    </row>
    <row r="2" spans="2:13" s="12" customFormat="1" ht="23.25" customHeight="1" thickBot="1">
      <c r="B2" s="273" t="s">
        <v>78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114"/>
    </row>
    <row r="3" spans="2:13" s="115" customFormat="1" ht="21.75" customHeight="1">
      <c r="B3" s="274" t="s">
        <v>0</v>
      </c>
      <c r="C3" s="276" t="s">
        <v>26</v>
      </c>
      <c r="D3" s="276"/>
      <c r="E3" s="277"/>
      <c r="F3" s="281" t="s">
        <v>28</v>
      </c>
      <c r="G3" s="281"/>
      <c r="H3" s="281"/>
      <c r="I3" s="282"/>
      <c r="J3" s="278" t="s">
        <v>74</v>
      </c>
      <c r="K3" s="279"/>
      <c r="L3" s="279"/>
      <c r="M3" s="280"/>
    </row>
    <row r="4" spans="2:13" s="115" customFormat="1" ht="66" customHeight="1">
      <c r="B4" s="275"/>
      <c r="C4" s="116" t="s">
        <v>1</v>
      </c>
      <c r="D4" s="116" t="s">
        <v>2</v>
      </c>
      <c r="E4" s="117" t="s">
        <v>3</v>
      </c>
      <c r="F4" s="116" t="s">
        <v>4</v>
      </c>
      <c r="G4" s="118" t="s">
        <v>2</v>
      </c>
      <c r="H4" s="118" t="s">
        <v>5</v>
      </c>
      <c r="I4" s="119" t="s">
        <v>6</v>
      </c>
      <c r="J4" s="120" t="s">
        <v>2</v>
      </c>
      <c r="K4" s="118" t="s">
        <v>7</v>
      </c>
      <c r="L4" s="118" t="s">
        <v>5</v>
      </c>
      <c r="M4" s="117" t="s">
        <v>3</v>
      </c>
    </row>
    <row r="5" spans="2:13" s="115" customFormat="1" ht="21" customHeight="1">
      <c r="B5" s="302" t="s">
        <v>8</v>
      </c>
      <c r="C5" s="303" t="s">
        <v>25</v>
      </c>
      <c r="D5" s="301">
        <v>7594</v>
      </c>
      <c r="E5" s="305">
        <v>823790</v>
      </c>
      <c r="F5" s="121" t="s">
        <v>9</v>
      </c>
      <c r="G5" s="122">
        <v>14</v>
      </c>
      <c r="H5" s="122">
        <v>1434</v>
      </c>
      <c r="I5" s="123">
        <v>170511</v>
      </c>
      <c r="J5" s="124">
        <v>1</v>
      </c>
      <c r="K5" s="122">
        <v>20</v>
      </c>
      <c r="L5" s="122">
        <v>1852</v>
      </c>
      <c r="M5" s="233">
        <v>212216</v>
      </c>
    </row>
    <row r="6" spans="2:13" s="115" customFormat="1" ht="21" customHeight="1">
      <c r="B6" s="302"/>
      <c r="C6" s="304"/>
      <c r="D6" s="301"/>
      <c r="E6" s="305"/>
      <c r="F6" s="121" t="s">
        <v>10</v>
      </c>
      <c r="G6" s="122">
        <v>12</v>
      </c>
      <c r="H6" s="122">
        <v>464</v>
      </c>
      <c r="I6" s="123">
        <v>57858</v>
      </c>
      <c r="J6" s="124">
        <v>1</v>
      </c>
      <c r="K6" s="122">
        <v>13</v>
      </c>
      <c r="L6" s="125">
        <v>884</v>
      </c>
      <c r="M6" s="126">
        <v>109910</v>
      </c>
    </row>
    <row r="7" spans="2:13" s="115" customFormat="1" ht="21.75" customHeight="1">
      <c r="B7" s="302"/>
      <c r="C7" s="304"/>
      <c r="D7" s="301"/>
      <c r="E7" s="305"/>
      <c r="F7" s="121" t="s">
        <v>11</v>
      </c>
      <c r="G7" s="122">
        <v>34</v>
      </c>
      <c r="H7" s="122">
        <v>2011</v>
      </c>
      <c r="I7" s="123">
        <v>200006</v>
      </c>
      <c r="J7" s="124">
        <v>1</v>
      </c>
      <c r="K7" s="122">
        <v>33</v>
      </c>
      <c r="L7" s="125">
        <v>1981</v>
      </c>
      <c r="M7" s="126">
        <v>197020</v>
      </c>
    </row>
    <row r="8" spans="2:13" s="115" customFormat="1" ht="21.75" customHeight="1">
      <c r="B8" s="302"/>
      <c r="C8" s="304"/>
      <c r="D8" s="301"/>
      <c r="E8" s="305"/>
      <c r="F8" s="121" t="s">
        <v>12</v>
      </c>
      <c r="G8" s="122">
        <f>'[1] koop. birlikleri'!B155</f>
        <v>18</v>
      </c>
      <c r="H8" s="122">
        <v>973</v>
      </c>
      <c r="I8" s="123">
        <v>117148</v>
      </c>
      <c r="J8" s="124">
        <v>1</v>
      </c>
      <c r="K8" s="122">
        <v>27</v>
      </c>
      <c r="L8" s="122">
        <v>2440</v>
      </c>
      <c r="M8" s="233">
        <v>298468</v>
      </c>
    </row>
    <row r="9" spans="2:13" s="115" customFormat="1" ht="21" customHeight="1">
      <c r="B9" s="302"/>
      <c r="C9" s="304"/>
      <c r="D9" s="301"/>
      <c r="E9" s="305"/>
      <c r="F9" s="121" t="s">
        <v>13</v>
      </c>
      <c r="G9" s="122">
        <v>5</v>
      </c>
      <c r="H9" s="122">
        <v>47</v>
      </c>
      <c r="I9" s="123">
        <v>68109</v>
      </c>
      <c r="J9" s="124">
        <v>1</v>
      </c>
      <c r="K9" s="122">
        <v>5</v>
      </c>
      <c r="L9" s="125">
        <v>47</v>
      </c>
      <c r="M9" s="126">
        <v>68109</v>
      </c>
    </row>
    <row r="10" spans="2:13" s="115" customFormat="1" ht="24" customHeight="1">
      <c r="B10" s="127" t="s">
        <v>8</v>
      </c>
      <c r="C10" s="121" t="s">
        <v>14</v>
      </c>
      <c r="D10" s="128">
        <v>2382</v>
      </c>
      <c r="E10" s="234">
        <v>281281</v>
      </c>
      <c r="F10" s="121" t="s">
        <v>14</v>
      </c>
      <c r="G10" s="128">
        <v>12</v>
      </c>
      <c r="H10" s="129">
        <v>700</v>
      </c>
      <c r="I10" s="123">
        <v>89949</v>
      </c>
      <c r="J10" s="130">
        <v>1</v>
      </c>
      <c r="K10" s="131">
        <v>13</v>
      </c>
      <c r="L10" s="132">
        <v>1145</v>
      </c>
      <c r="M10" s="126">
        <v>149548</v>
      </c>
    </row>
    <row r="11" spans="2:13" s="115" customFormat="1" ht="24" customHeight="1">
      <c r="B11" s="133" t="s">
        <v>8</v>
      </c>
      <c r="C11" s="121" t="s">
        <v>15</v>
      </c>
      <c r="D11" s="128">
        <v>559</v>
      </c>
      <c r="E11" s="234">
        <v>29997</v>
      </c>
      <c r="F11" s="134" t="s">
        <v>15</v>
      </c>
      <c r="G11" s="128">
        <v>16</v>
      </c>
      <c r="H11" s="129">
        <v>224</v>
      </c>
      <c r="I11" s="123">
        <v>14549</v>
      </c>
      <c r="J11" s="130">
        <v>1</v>
      </c>
      <c r="K11" s="131">
        <v>15</v>
      </c>
      <c r="L11" s="132">
        <v>215</v>
      </c>
      <c r="M11" s="126">
        <v>13457</v>
      </c>
    </row>
    <row r="12" spans="2:13" s="115" customFormat="1" ht="29.25" customHeight="1" thickBot="1">
      <c r="B12" s="135" t="s">
        <v>8</v>
      </c>
      <c r="C12" s="235" t="s">
        <v>16</v>
      </c>
      <c r="D12" s="136">
        <v>31</v>
      </c>
      <c r="E12" s="137">
        <v>1564320</v>
      </c>
      <c r="F12" s="134" t="s">
        <v>17</v>
      </c>
      <c r="G12" s="136">
        <v>1</v>
      </c>
      <c r="H12" s="138">
        <f>'[1] koop. birlikleri'!I119</f>
        <v>31</v>
      </c>
      <c r="I12" s="139">
        <v>1564320</v>
      </c>
      <c r="J12" s="140">
        <v>0</v>
      </c>
      <c r="K12" s="141">
        <v>0</v>
      </c>
      <c r="L12" s="142">
        <v>0</v>
      </c>
      <c r="M12" s="137">
        <v>0</v>
      </c>
    </row>
    <row r="13" spans="2:13" s="115" customFormat="1" ht="30" customHeight="1" thickBot="1" thickTop="1">
      <c r="B13" s="143"/>
      <c r="C13" s="236" t="s">
        <v>18</v>
      </c>
      <c r="D13" s="228">
        <f>SUM(D5:D12)</f>
        <v>10566</v>
      </c>
      <c r="E13" s="237">
        <f>SUM(E5:E12)</f>
        <v>2699388</v>
      </c>
      <c r="F13" s="227"/>
      <c r="G13" s="228">
        <f aca="true" t="shared" si="0" ref="G13:M13">SUM(G5:G12)</f>
        <v>112</v>
      </c>
      <c r="H13" s="229">
        <f t="shared" si="0"/>
        <v>5884</v>
      </c>
      <c r="I13" s="144">
        <f t="shared" si="0"/>
        <v>2282450</v>
      </c>
      <c r="J13" s="145">
        <f t="shared" si="0"/>
        <v>7</v>
      </c>
      <c r="K13" s="230">
        <f t="shared" si="0"/>
        <v>126</v>
      </c>
      <c r="L13" s="231">
        <f t="shared" si="0"/>
        <v>8564</v>
      </c>
      <c r="M13" s="232">
        <f t="shared" si="0"/>
        <v>1048728</v>
      </c>
    </row>
    <row r="14" spans="2:13" s="115" customFormat="1" ht="28.5" customHeight="1" thickBot="1" thickTop="1">
      <c r="B14" s="146" t="s">
        <v>64</v>
      </c>
      <c r="C14" s="238" t="s">
        <v>19</v>
      </c>
      <c r="D14" s="136">
        <v>1631</v>
      </c>
      <c r="E14" s="239">
        <v>1054168</v>
      </c>
      <c r="F14" s="147" t="s">
        <v>19</v>
      </c>
      <c r="G14" s="136">
        <v>16</v>
      </c>
      <c r="H14" s="148">
        <v>1631</v>
      </c>
      <c r="I14" s="149">
        <v>1054168</v>
      </c>
      <c r="J14" s="150">
        <v>1</v>
      </c>
      <c r="K14" s="151">
        <v>16</v>
      </c>
      <c r="L14" s="151">
        <v>1631</v>
      </c>
      <c r="M14" s="152">
        <v>1054168</v>
      </c>
    </row>
    <row r="15" spans="2:14" s="115" customFormat="1" ht="22.5" customHeight="1" thickBot="1" thickTop="1">
      <c r="B15" s="153"/>
      <c r="C15" s="240" t="s">
        <v>18</v>
      </c>
      <c r="D15" s="241">
        <f>SUM(D13:D14)</f>
        <v>12197</v>
      </c>
      <c r="E15" s="232">
        <f>SUM(E13:E14)</f>
        <v>3753556</v>
      </c>
      <c r="F15" s="154"/>
      <c r="G15" s="155">
        <f>SUM(G13:G14)</f>
        <v>128</v>
      </c>
      <c r="H15" s="156">
        <f>H13+H14</f>
        <v>7515</v>
      </c>
      <c r="I15" s="144">
        <f>SUM(I13:I14)</f>
        <v>3336618</v>
      </c>
      <c r="J15" s="145">
        <f>J13+J14</f>
        <v>8</v>
      </c>
      <c r="K15" s="155">
        <f>K13+K14</f>
        <v>142</v>
      </c>
      <c r="L15" s="155">
        <f>L13+L14</f>
        <v>10195</v>
      </c>
      <c r="M15" s="157">
        <f>SUM(M13:M14)</f>
        <v>2102896</v>
      </c>
      <c r="N15" s="158"/>
    </row>
    <row r="16" spans="2:13" s="115" customFormat="1" ht="29.25" customHeight="1" thickBot="1" thickTop="1">
      <c r="B16" s="210" t="s">
        <v>20</v>
      </c>
      <c r="C16" s="211" t="s">
        <v>21</v>
      </c>
      <c r="D16" s="212">
        <v>399</v>
      </c>
      <c r="E16" s="213">
        <v>568282</v>
      </c>
      <c r="F16" s="211" t="s">
        <v>22</v>
      </c>
      <c r="G16" s="214">
        <v>17</v>
      </c>
      <c r="H16" s="212">
        <v>322</v>
      </c>
      <c r="I16" s="215">
        <v>524587</v>
      </c>
      <c r="J16" s="216">
        <v>0</v>
      </c>
      <c r="K16" s="214">
        <v>0</v>
      </c>
      <c r="L16" s="217">
        <v>0</v>
      </c>
      <c r="M16" s="218">
        <v>0</v>
      </c>
    </row>
    <row r="17" spans="2:13" s="115" customFormat="1" ht="19.5" customHeight="1" thickBot="1">
      <c r="B17" s="219"/>
      <c r="C17" s="220" t="s">
        <v>23</v>
      </c>
      <c r="D17" s="221">
        <f>SUM(D15:D16)</f>
        <v>12596</v>
      </c>
      <c r="E17" s="222">
        <f>SUM(E15:E16)</f>
        <v>4321838</v>
      </c>
      <c r="F17" s="220" t="s">
        <v>24</v>
      </c>
      <c r="G17" s="223">
        <f>G15+G16</f>
        <v>145</v>
      </c>
      <c r="H17" s="223">
        <f>H15+H16</f>
        <v>7837</v>
      </c>
      <c r="I17" s="224">
        <f>SUM(I15:I16)</f>
        <v>3861205</v>
      </c>
      <c r="J17" s="225">
        <f>J15+J16</f>
        <v>8</v>
      </c>
      <c r="K17" s="223">
        <f>K15+K16</f>
        <v>142</v>
      </c>
      <c r="L17" s="223">
        <f>L15+L16</f>
        <v>10195</v>
      </c>
      <c r="M17" s="226">
        <f>M15+M16</f>
        <v>2102896</v>
      </c>
    </row>
    <row r="18" spans="2:13" s="115" customFormat="1" ht="12" customHeight="1" thickBot="1">
      <c r="B18" s="285"/>
      <c r="C18" s="285"/>
      <c r="D18" s="159"/>
      <c r="E18" s="160"/>
      <c r="H18" s="158"/>
      <c r="L18" s="161"/>
      <c r="M18" s="160"/>
    </row>
    <row r="19" spans="2:14" s="115" customFormat="1" ht="29.25" customHeight="1">
      <c r="B19" s="296" t="s">
        <v>0</v>
      </c>
      <c r="C19" s="298" t="s">
        <v>46</v>
      </c>
      <c r="D19" s="299"/>
      <c r="E19" s="300"/>
      <c r="G19" s="296" t="s">
        <v>0</v>
      </c>
      <c r="H19" s="298" t="s">
        <v>75</v>
      </c>
      <c r="I19" s="299"/>
      <c r="J19" s="300"/>
      <c r="K19" s="115" t="s">
        <v>66</v>
      </c>
      <c r="L19" s="161"/>
      <c r="M19" s="162"/>
      <c r="N19" s="163"/>
    </row>
    <row r="20" spans="2:14" s="115" customFormat="1" ht="33" customHeight="1">
      <c r="B20" s="297"/>
      <c r="C20" s="164" t="s">
        <v>47</v>
      </c>
      <c r="D20" s="165" t="s">
        <v>57</v>
      </c>
      <c r="E20" s="166" t="s">
        <v>30</v>
      </c>
      <c r="G20" s="297"/>
      <c r="H20" s="167" t="s">
        <v>47</v>
      </c>
      <c r="I20" s="164" t="s">
        <v>32</v>
      </c>
      <c r="J20" s="168" t="s">
        <v>30</v>
      </c>
      <c r="L20" s="169"/>
      <c r="M20" s="170"/>
      <c r="N20" s="170"/>
    </row>
    <row r="21" spans="2:14" s="115" customFormat="1" ht="22.5" customHeight="1">
      <c r="B21" s="286" t="s">
        <v>31</v>
      </c>
      <c r="C21" s="265" t="s">
        <v>48</v>
      </c>
      <c r="D21" s="290">
        <v>543</v>
      </c>
      <c r="E21" s="293">
        <v>197005</v>
      </c>
      <c r="G21" s="171" t="s">
        <v>31</v>
      </c>
      <c r="H21" s="172" t="s">
        <v>35</v>
      </c>
      <c r="I21" s="173">
        <v>285</v>
      </c>
      <c r="J21" s="174">
        <v>266193</v>
      </c>
      <c r="L21" s="169"/>
      <c r="M21" s="170"/>
      <c r="N21" s="175"/>
    </row>
    <row r="22" spans="2:14" s="115" customFormat="1" ht="20.25" customHeight="1">
      <c r="B22" s="287"/>
      <c r="C22" s="289"/>
      <c r="D22" s="291"/>
      <c r="E22" s="294"/>
      <c r="G22" s="171" t="s">
        <v>31</v>
      </c>
      <c r="H22" s="172" t="s">
        <v>36</v>
      </c>
      <c r="I22" s="173">
        <v>94</v>
      </c>
      <c r="J22" s="174">
        <v>48600</v>
      </c>
      <c r="L22" s="169"/>
      <c r="M22" s="176"/>
      <c r="N22" s="177"/>
    </row>
    <row r="23" spans="2:14" s="115" customFormat="1" ht="23.25" customHeight="1">
      <c r="B23" s="287"/>
      <c r="C23" s="289"/>
      <c r="D23" s="291"/>
      <c r="E23" s="294"/>
      <c r="G23" s="171" t="s">
        <v>31</v>
      </c>
      <c r="H23" s="172" t="s">
        <v>37</v>
      </c>
      <c r="I23" s="173">
        <v>12</v>
      </c>
      <c r="J23" s="174">
        <v>424</v>
      </c>
      <c r="L23" s="170"/>
      <c r="M23" s="177"/>
      <c r="N23" s="178"/>
    </row>
    <row r="24" spans="2:14" s="115" customFormat="1" ht="20.25" customHeight="1">
      <c r="B24" s="288"/>
      <c r="C24" s="266"/>
      <c r="D24" s="292"/>
      <c r="E24" s="295"/>
      <c r="G24" s="171" t="s">
        <v>31</v>
      </c>
      <c r="H24" s="172" t="s">
        <v>38</v>
      </c>
      <c r="I24" s="173">
        <v>58</v>
      </c>
      <c r="J24" s="174">
        <v>2201</v>
      </c>
      <c r="L24" s="169"/>
      <c r="M24" s="176"/>
      <c r="N24" s="177"/>
    </row>
    <row r="25" spans="2:14" s="115" customFormat="1" ht="27" customHeight="1">
      <c r="B25" s="179" t="s">
        <v>31</v>
      </c>
      <c r="C25" s="242" t="s">
        <v>40</v>
      </c>
      <c r="D25" s="173">
        <v>154</v>
      </c>
      <c r="E25" s="174">
        <v>11650</v>
      </c>
      <c r="G25" s="171" t="s">
        <v>31</v>
      </c>
      <c r="H25" s="172" t="s">
        <v>40</v>
      </c>
      <c r="I25" s="173">
        <v>31</v>
      </c>
      <c r="J25" s="174">
        <v>2566</v>
      </c>
      <c r="L25" s="169"/>
      <c r="M25" s="176"/>
      <c r="N25" s="177"/>
    </row>
    <row r="26" spans="2:14" s="115" customFormat="1" ht="26.25" customHeight="1">
      <c r="B26" s="180" t="s">
        <v>31</v>
      </c>
      <c r="C26" s="242" t="s">
        <v>54</v>
      </c>
      <c r="D26" s="242">
        <v>59</v>
      </c>
      <c r="E26" s="174">
        <v>5308</v>
      </c>
      <c r="G26" s="181" t="s">
        <v>31</v>
      </c>
      <c r="H26" s="172" t="s">
        <v>53</v>
      </c>
      <c r="I26" s="173">
        <v>8</v>
      </c>
      <c r="J26" s="174">
        <v>1503</v>
      </c>
      <c r="L26" s="169"/>
      <c r="M26" s="182"/>
      <c r="N26" s="175"/>
    </row>
    <row r="27" spans="2:14" s="115" customFormat="1" ht="23.25" customHeight="1">
      <c r="B27" s="263" t="s">
        <v>31</v>
      </c>
      <c r="C27" s="265" t="s">
        <v>45</v>
      </c>
      <c r="D27" s="265">
        <v>68</v>
      </c>
      <c r="E27" s="271">
        <v>5909</v>
      </c>
      <c r="G27" s="181" t="s">
        <v>31</v>
      </c>
      <c r="H27" s="172" t="s">
        <v>45</v>
      </c>
      <c r="I27" s="173">
        <v>10</v>
      </c>
      <c r="J27" s="174">
        <v>406</v>
      </c>
      <c r="L27" s="169"/>
      <c r="M27" s="170"/>
      <c r="N27" s="170"/>
    </row>
    <row r="28" spans="2:14" s="115" customFormat="1" ht="21.75" customHeight="1">
      <c r="B28" s="264"/>
      <c r="C28" s="266"/>
      <c r="D28" s="266"/>
      <c r="E28" s="272"/>
      <c r="G28" s="181" t="s">
        <v>31</v>
      </c>
      <c r="H28" s="172" t="s">
        <v>56</v>
      </c>
      <c r="I28" s="173">
        <v>9</v>
      </c>
      <c r="J28" s="174">
        <v>240</v>
      </c>
      <c r="L28" s="183"/>
      <c r="M28" s="170"/>
      <c r="N28" s="184"/>
    </row>
    <row r="29" spans="2:14" s="115" customFormat="1" ht="33" customHeight="1">
      <c r="B29" s="180" t="s">
        <v>31</v>
      </c>
      <c r="C29" s="242" t="s">
        <v>39</v>
      </c>
      <c r="D29" s="242">
        <v>33</v>
      </c>
      <c r="E29" s="174">
        <v>1194</v>
      </c>
      <c r="G29" s="185" t="s">
        <v>31</v>
      </c>
      <c r="H29" s="186" t="s">
        <v>72</v>
      </c>
      <c r="I29" s="187">
        <v>12</v>
      </c>
      <c r="J29" s="188">
        <v>490</v>
      </c>
      <c r="L29" s="169"/>
      <c r="M29" s="189"/>
      <c r="N29" s="175"/>
    </row>
    <row r="30" spans="2:14" s="115" customFormat="1" ht="33.75" customHeight="1" thickBot="1">
      <c r="B30" s="190" t="s">
        <v>31</v>
      </c>
      <c r="C30" s="243" t="s">
        <v>49</v>
      </c>
      <c r="D30" s="243">
        <v>27</v>
      </c>
      <c r="E30" s="191">
        <v>2350</v>
      </c>
      <c r="G30" s="192" t="s">
        <v>31</v>
      </c>
      <c r="H30" s="193" t="s">
        <v>73</v>
      </c>
      <c r="I30" s="194">
        <v>8</v>
      </c>
      <c r="J30" s="191">
        <v>166</v>
      </c>
      <c r="L30" s="169"/>
      <c r="M30" s="189"/>
      <c r="N30" s="175"/>
    </row>
    <row r="31" spans="2:14" s="195" customFormat="1" ht="19.5" customHeight="1" thickBot="1">
      <c r="B31" s="196"/>
      <c r="C31" s="197" t="s">
        <v>29</v>
      </c>
      <c r="D31" s="198">
        <f>SUM(D21:D30)</f>
        <v>884</v>
      </c>
      <c r="E31" s="199">
        <f>SUM(E21:E30)</f>
        <v>223416</v>
      </c>
      <c r="G31" s="200"/>
      <c r="H31" s="201" t="s">
        <v>24</v>
      </c>
      <c r="I31" s="202">
        <f>SUM(I21:I30)</f>
        <v>527</v>
      </c>
      <c r="J31" s="203">
        <f>SUM(J21:J30)</f>
        <v>322789</v>
      </c>
      <c r="L31" s="204"/>
      <c r="M31" s="205"/>
      <c r="N31" s="206"/>
    </row>
    <row r="32" spans="12:14" s="115" customFormat="1" ht="22.5" customHeight="1">
      <c r="L32" s="207"/>
      <c r="M32" s="208"/>
      <c r="N32" s="209"/>
    </row>
    <row r="33" spans="2:14" s="12" customFormat="1" ht="12" customHeight="1" thickBot="1">
      <c r="B33" s="16"/>
      <c r="C33" s="13"/>
      <c r="D33" s="14"/>
      <c r="E33" s="15"/>
      <c r="G33" s="16"/>
      <c r="H33" s="17"/>
      <c r="I33" s="18"/>
      <c r="J33" s="18"/>
      <c r="L33" s="26"/>
      <c r="M33" s="27"/>
      <c r="N33" s="27"/>
    </row>
    <row r="34" spans="2:14" s="2" customFormat="1" ht="28.5" customHeight="1">
      <c r="B34" s="269" t="s">
        <v>0</v>
      </c>
      <c r="C34" s="252" t="s">
        <v>33</v>
      </c>
      <c r="D34" s="253"/>
      <c r="E34" s="254"/>
      <c r="F34" s="31"/>
      <c r="G34" s="255" t="s">
        <v>0</v>
      </c>
      <c r="H34" s="249" t="s">
        <v>52</v>
      </c>
      <c r="I34" s="250"/>
      <c r="J34" s="251"/>
      <c r="K34" s="31"/>
      <c r="L34" s="106"/>
      <c r="M34" s="106"/>
      <c r="N34" s="46"/>
    </row>
    <row r="35" spans="2:14" s="2" customFormat="1" ht="18.75" customHeight="1">
      <c r="B35" s="270"/>
      <c r="C35" s="35" t="s">
        <v>1</v>
      </c>
      <c r="D35" s="36" t="s">
        <v>63</v>
      </c>
      <c r="E35" s="37" t="s">
        <v>30</v>
      </c>
      <c r="F35" s="31"/>
      <c r="G35" s="256"/>
      <c r="H35" s="36" t="s">
        <v>1</v>
      </c>
      <c r="I35" s="38" t="s">
        <v>34</v>
      </c>
      <c r="J35" s="32" t="s">
        <v>30</v>
      </c>
      <c r="K35" s="31"/>
      <c r="L35" s="106"/>
      <c r="M35" s="106"/>
      <c r="N35" s="45"/>
    </row>
    <row r="36" spans="2:14" s="31" customFormat="1" ht="21" customHeight="1">
      <c r="B36" s="47" t="s">
        <v>65</v>
      </c>
      <c r="C36" s="244" t="s">
        <v>42</v>
      </c>
      <c r="D36" s="172">
        <v>81</v>
      </c>
      <c r="E36" s="245">
        <v>123286</v>
      </c>
      <c r="G36" s="47" t="s">
        <v>65</v>
      </c>
      <c r="H36" s="85" t="s">
        <v>42</v>
      </c>
      <c r="I36" s="85">
        <v>81</v>
      </c>
      <c r="J36" s="88">
        <v>123286</v>
      </c>
      <c r="K36" s="100"/>
      <c r="L36" s="106"/>
      <c r="M36" s="106"/>
      <c r="N36" s="101"/>
    </row>
    <row r="37" spans="2:14" s="2" customFormat="1" ht="18.75" customHeight="1">
      <c r="B37" s="89" t="s">
        <v>65</v>
      </c>
      <c r="C37" s="242" t="s">
        <v>77</v>
      </c>
      <c r="D37" s="172">
        <v>80</v>
      </c>
      <c r="E37" s="245">
        <v>191675</v>
      </c>
      <c r="F37" s="31"/>
      <c r="G37" s="47" t="s">
        <v>68</v>
      </c>
      <c r="H37" s="85" t="s">
        <v>41</v>
      </c>
      <c r="I37" s="87">
        <v>20</v>
      </c>
      <c r="J37" s="98">
        <v>2115</v>
      </c>
      <c r="K37" s="33"/>
      <c r="L37" s="106"/>
      <c r="M37" s="106"/>
      <c r="N37" s="41"/>
    </row>
    <row r="38" spans="2:14" s="30" customFormat="1" ht="18.75" customHeight="1">
      <c r="B38" s="89" t="s">
        <v>65</v>
      </c>
      <c r="C38" s="244" t="s">
        <v>43</v>
      </c>
      <c r="D38" s="172">
        <v>79</v>
      </c>
      <c r="E38" s="245">
        <v>52275</v>
      </c>
      <c r="F38" s="33"/>
      <c r="G38" s="42" t="s">
        <v>65</v>
      </c>
      <c r="H38" s="85" t="s">
        <v>55</v>
      </c>
      <c r="I38" s="85">
        <v>80</v>
      </c>
      <c r="J38" s="88">
        <v>191675</v>
      </c>
      <c r="K38" s="33"/>
      <c r="L38" s="105"/>
      <c r="M38" s="105"/>
      <c r="N38" s="41"/>
    </row>
    <row r="39" spans="2:14" s="30" customFormat="1" ht="21.75" customHeight="1" thickBot="1">
      <c r="B39" s="89" t="s">
        <v>65</v>
      </c>
      <c r="C39" s="244" t="s">
        <v>41</v>
      </c>
      <c r="D39" s="242">
        <v>20</v>
      </c>
      <c r="E39" s="174">
        <v>2115</v>
      </c>
      <c r="F39" s="33"/>
      <c r="G39" s="97" t="s">
        <v>65</v>
      </c>
      <c r="H39" s="86" t="s">
        <v>43</v>
      </c>
      <c r="I39" s="86">
        <v>79</v>
      </c>
      <c r="J39" s="99">
        <v>52275</v>
      </c>
      <c r="K39" s="33"/>
      <c r="L39" s="103"/>
      <c r="M39" s="104"/>
      <c r="N39" s="41"/>
    </row>
    <row r="40" spans="2:14" s="80" customFormat="1" ht="18.75" customHeight="1" thickBot="1">
      <c r="B40" s="90" t="s">
        <v>65</v>
      </c>
      <c r="C40" s="246" t="s">
        <v>76</v>
      </c>
      <c r="D40" s="246">
        <v>6</v>
      </c>
      <c r="E40" s="247">
        <v>877</v>
      </c>
      <c r="F40" s="78"/>
      <c r="G40" s="48"/>
      <c r="H40" s="91" t="s">
        <v>51</v>
      </c>
      <c r="I40" s="91">
        <f>SUM(I36:I39)</f>
        <v>260</v>
      </c>
      <c r="J40" s="92">
        <f>SUM(J36:J39)</f>
        <v>369351</v>
      </c>
      <c r="K40" s="78"/>
      <c r="L40" s="267"/>
      <c r="M40" s="268"/>
      <c r="N40" s="49"/>
    </row>
    <row r="41" spans="2:14" s="84" customFormat="1" ht="20.25" customHeight="1" thickBot="1">
      <c r="B41" s="81"/>
      <c r="C41" s="94" t="s">
        <v>50</v>
      </c>
      <c r="D41" s="95">
        <f>SUM(D36:D40)</f>
        <v>266</v>
      </c>
      <c r="E41" s="96">
        <f>SUM(E36:E40)</f>
        <v>370228</v>
      </c>
      <c r="F41" s="78"/>
      <c r="G41" s="79"/>
      <c r="H41" s="79"/>
      <c r="I41" s="82"/>
      <c r="J41" s="82"/>
      <c r="K41" s="78"/>
      <c r="L41" s="267"/>
      <c r="M41" s="268"/>
      <c r="N41" s="83"/>
    </row>
    <row r="42" spans="2:14" s="2" customFormat="1" ht="14.25" customHeight="1" thickBot="1">
      <c r="B42" s="51"/>
      <c r="C42" s="52"/>
      <c r="D42" s="52"/>
      <c r="E42" s="52"/>
      <c r="F42" s="31"/>
      <c r="G42" s="39"/>
      <c r="H42" s="39"/>
      <c r="I42" s="39"/>
      <c r="J42" s="39"/>
      <c r="K42" s="31"/>
      <c r="L42" s="107"/>
      <c r="M42" s="108"/>
      <c r="N42" s="18"/>
    </row>
    <row r="43" spans="2:14" s="2" customFormat="1" ht="24" customHeight="1">
      <c r="B43" s="259" t="s">
        <v>58</v>
      </c>
      <c r="C43" s="283" t="s">
        <v>59</v>
      </c>
      <c r="D43" s="54" t="s">
        <v>60</v>
      </c>
      <c r="E43" s="55" t="s">
        <v>30</v>
      </c>
      <c r="F43" s="31"/>
      <c r="G43" s="257" t="s">
        <v>58</v>
      </c>
      <c r="H43" s="261" t="s">
        <v>61</v>
      </c>
      <c r="I43" s="54" t="s">
        <v>62</v>
      </c>
      <c r="J43" s="55" t="s">
        <v>30</v>
      </c>
      <c r="K43" s="33"/>
      <c r="L43" s="107"/>
      <c r="M43" s="105"/>
      <c r="N43" s="18"/>
    </row>
    <row r="44" spans="2:14" s="31" customFormat="1" ht="20.25" customHeight="1" thickBot="1">
      <c r="B44" s="260"/>
      <c r="C44" s="284"/>
      <c r="D44" s="93">
        <v>759</v>
      </c>
      <c r="E44" s="44">
        <v>4682033</v>
      </c>
      <c r="G44" s="258"/>
      <c r="H44" s="262"/>
      <c r="I44" s="43">
        <v>759</v>
      </c>
      <c r="J44" s="44">
        <v>4682033</v>
      </c>
      <c r="K44" s="33"/>
      <c r="L44" s="34"/>
      <c r="M44" s="109"/>
      <c r="N44" s="34"/>
    </row>
    <row r="45" spans="2:14" s="2" customFormat="1" ht="13.5" customHeight="1" thickBot="1">
      <c r="B45" s="57"/>
      <c r="C45" s="57"/>
      <c r="D45" s="57"/>
      <c r="E45" s="57"/>
      <c r="F45" s="12"/>
      <c r="G45" s="16"/>
      <c r="H45" s="58"/>
      <c r="I45" s="53"/>
      <c r="J45" s="18"/>
      <c r="L45" s="59"/>
      <c r="N45" s="18"/>
    </row>
    <row r="46" spans="2:14" s="2" customFormat="1" ht="30" customHeight="1">
      <c r="B46" s="60" t="s">
        <v>67</v>
      </c>
      <c r="C46" s="61" t="s">
        <v>69</v>
      </c>
      <c r="D46" s="62">
        <v>368</v>
      </c>
      <c r="E46" s="63">
        <v>611000</v>
      </c>
      <c r="H46" s="64"/>
      <c r="L46" s="59"/>
      <c r="M46" s="40"/>
      <c r="N46" s="65"/>
    </row>
    <row r="47" spans="2:13" s="2" customFormat="1" ht="30" customHeight="1">
      <c r="B47" s="67" t="s">
        <v>44</v>
      </c>
      <c r="C47" s="68" t="s">
        <v>70</v>
      </c>
      <c r="D47" s="69">
        <v>525</v>
      </c>
      <c r="E47" s="70">
        <v>227500</v>
      </c>
      <c r="L47" s="59"/>
      <c r="M47" s="40"/>
    </row>
    <row r="48" spans="2:13" s="2" customFormat="1" ht="30" customHeight="1" thickBot="1">
      <c r="B48" s="56" t="s">
        <v>27</v>
      </c>
      <c r="C48" s="71" t="s">
        <v>71</v>
      </c>
      <c r="D48" s="72">
        <v>14</v>
      </c>
      <c r="E48" s="73">
        <v>2500</v>
      </c>
      <c r="I48" s="12"/>
      <c r="J48" s="12"/>
      <c r="K48" s="12"/>
      <c r="L48" s="59"/>
      <c r="M48" s="40"/>
    </row>
    <row r="49" spans="2:14" s="12" customFormat="1" ht="15.75" customHeight="1">
      <c r="B49" s="248"/>
      <c r="C49" s="248"/>
      <c r="D49" s="53"/>
      <c r="E49" s="18"/>
      <c r="F49" s="25"/>
      <c r="G49" s="16"/>
      <c r="H49" s="58"/>
      <c r="I49" s="74"/>
      <c r="J49" s="18"/>
      <c r="L49" s="28"/>
      <c r="M49" s="75"/>
      <c r="N49" s="18"/>
    </row>
    <row r="50" spans="2:14" s="12" customFormat="1" ht="15.75" customHeight="1">
      <c r="B50" s="102"/>
      <c r="C50" s="102"/>
      <c r="D50" s="53"/>
      <c r="E50" s="18"/>
      <c r="F50" s="25"/>
      <c r="G50" s="16"/>
      <c r="H50" s="58"/>
      <c r="I50" s="74"/>
      <c r="J50" s="18"/>
      <c r="L50" s="28"/>
      <c r="M50" s="75"/>
      <c r="N50" s="18"/>
    </row>
    <row r="51" spans="2:14" s="12" customFormat="1" ht="15.75" customHeight="1">
      <c r="B51" s="102"/>
      <c r="C51" s="102"/>
      <c r="D51" s="53"/>
      <c r="E51" s="18"/>
      <c r="F51" s="25"/>
      <c r="G51" s="16"/>
      <c r="H51" s="58"/>
      <c r="I51" s="74"/>
      <c r="J51" s="18"/>
      <c r="L51" s="28"/>
      <c r="M51" s="75"/>
      <c r="N51" s="18"/>
    </row>
    <row r="52" spans="2:14" s="12" customFormat="1" ht="15.75" customHeight="1">
      <c r="B52" s="102"/>
      <c r="C52" s="102"/>
      <c r="D52" s="53"/>
      <c r="E52" s="18"/>
      <c r="F52" s="25"/>
      <c r="G52" s="16"/>
      <c r="H52" s="58"/>
      <c r="I52" s="74"/>
      <c r="J52" s="18"/>
      <c r="L52" s="28"/>
      <c r="M52" s="75"/>
      <c r="N52" s="18"/>
    </row>
    <row r="53" spans="1:225" s="66" customFormat="1" ht="28.5" customHeight="1">
      <c r="A53" s="50"/>
      <c r="B53" s="76"/>
      <c r="C53" s="77"/>
      <c r="D53" s="50"/>
      <c r="E53" s="50"/>
      <c r="F53" s="76"/>
      <c r="G53" s="77"/>
      <c r="H53" s="50"/>
      <c r="I53" s="50"/>
      <c r="J53" s="76"/>
      <c r="K53" s="77"/>
      <c r="L53" s="50"/>
      <c r="M53" s="50"/>
      <c r="N53" s="77"/>
      <c r="O53" s="76"/>
      <c r="P53" s="77"/>
      <c r="Q53" s="50"/>
      <c r="R53" s="50"/>
      <c r="S53" s="76"/>
      <c r="T53" s="77"/>
      <c r="U53" s="50"/>
      <c r="V53" s="50"/>
      <c r="W53" s="76"/>
      <c r="X53" s="77"/>
      <c r="Y53" s="50"/>
      <c r="Z53" s="50"/>
      <c r="AA53" s="76"/>
      <c r="AB53" s="77"/>
      <c r="AC53" s="50"/>
      <c r="AD53" s="50"/>
      <c r="AE53" s="76"/>
      <c r="AF53" s="77"/>
      <c r="AG53" s="50"/>
      <c r="AH53" s="50"/>
      <c r="AI53" s="76"/>
      <c r="AJ53" s="77"/>
      <c r="AK53" s="50"/>
      <c r="AL53" s="50"/>
      <c r="AM53" s="76"/>
      <c r="AN53" s="77"/>
      <c r="AO53" s="50"/>
      <c r="AP53" s="50"/>
      <c r="AQ53" s="76"/>
      <c r="AR53" s="77"/>
      <c r="AS53" s="50"/>
      <c r="AT53" s="50"/>
      <c r="AU53" s="76"/>
      <c r="AV53" s="77"/>
      <c r="AW53" s="50"/>
      <c r="AX53" s="50"/>
      <c r="AY53" s="76"/>
      <c r="AZ53" s="77"/>
      <c r="BA53" s="50"/>
      <c r="BB53" s="50"/>
      <c r="BC53" s="76"/>
      <c r="BD53" s="77"/>
      <c r="BE53" s="50"/>
      <c r="BF53" s="50"/>
      <c r="BG53" s="76"/>
      <c r="BH53" s="77"/>
      <c r="BI53" s="50"/>
      <c r="BJ53" s="50"/>
      <c r="BK53" s="76"/>
      <c r="BL53" s="77"/>
      <c r="BM53" s="50"/>
      <c r="BN53" s="50"/>
      <c r="BO53" s="76"/>
      <c r="BP53" s="77"/>
      <c r="BQ53" s="50"/>
      <c r="BR53" s="50"/>
      <c r="BS53" s="76"/>
      <c r="BT53" s="77"/>
      <c r="BU53" s="50"/>
      <c r="BV53" s="50"/>
      <c r="BW53" s="76"/>
      <c r="BX53" s="77"/>
      <c r="BY53" s="50"/>
      <c r="BZ53" s="50"/>
      <c r="CA53" s="76"/>
      <c r="CB53" s="77"/>
      <c r="CC53" s="50"/>
      <c r="CD53" s="50"/>
      <c r="CE53" s="76"/>
      <c r="CF53" s="77"/>
      <c r="CG53" s="50"/>
      <c r="CH53" s="50"/>
      <c r="CI53" s="76"/>
      <c r="CJ53" s="77"/>
      <c r="CK53" s="50"/>
      <c r="CL53" s="50"/>
      <c r="CM53" s="76"/>
      <c r="CN53" s="77"/>
      <c r="CO53" s="50"/>
      <c r="CP53" s="50"/>
      <c r="CQ53" s="76"/>
      <c r="CR53" s="77"/>
      <c r="CS53" s="50"/>
      <c r="CT53" s="50"/>
      <c r="CU53" s="76"/>
      <c r="CV53" s="77"/>
      <c r="CW53" s="50"/>
      <c r="CX53" s="50"/>
      <c r="CY53" s="76"/>
      <c r="CZ53" s="77"/>
      <c r="DA53" s="50"/>
      <c r="DB53" s="50"/>
      <c r="DC53" s="76"/>
      <c r="DD53" s="77"/>
      <c r="DE53" s="50"/>
      <c r="DF53" s="50"/>
      <c r="DG53" s="76"/>
      <c r="DH53" s="77"/>
      <c r="DI53" s="50"/>
      <c r="DJ53" s="50"/>
      <c r="DK53" s="76"/>
      <c r="DL53" s="77"/>
      <c r="DM53" s="50"/>
      <c r="DN53" s="50"/>
      <c r="DO53" s="76"/>
      <c r="DP53" s="77"/>
      <c r="DQ53" s="50"/>
      <c r="DR53" s="50"/>
      <c r="DS53" s="76"/>
      <c r="DT53" s="77"/>
      <c r="DU53" s="50"/>
      <c r="DV53" s="50"/>
      <c r="DW53" s="76"/>
      <c r="DX53" s="77"/>
      <c r="DY53" s="50"/>
      <c r="DZ53" s="50"/>
      <c r="EA53" s="76"/>
      <c r="EB53" s="77"/>
      <c r="EC53" s="50"/>
      <c r="ED53" s="50"/>
      <c r="EE53" s="76"/>
      <c r="EF53" s="77"/>
      <c r="EG53" s="50"/>
      <c r="EH53" s="50"/>
      <c r="EI53" s="76"/>
      <c r="EJ53" s="77"/>
      <c r="EK53" s="50"/>
      <c r="EL53" s="50"/>
      <c r="EM53" s="76"/>
      <c r="EN53" s="77"/>
      <c r="EO53" s="50"/>
      <c r="EP53" s="50"/>
      <c r="EQ53" s="76"/>
      <c r="ER53" s="77"/>
      <c r="ES53" s="50"/>
      <c r="ET53" s="50"/>
      <c r="EU53" s="76"/>
      <c r="EV53" s="77"/>
      <c r="EW53" s="50"/>
      <c r="EX53" s="50"/>
      <c r="EY53" s="76"/>
      <c r="EZ53" s="77"/>
      <c r="FA53" s="50"/>
      <c r="FB53" s="50"/>
      <c r="FC53" s="76"/>
      <c r="FD53" s="77"/>
      <c r="FE53" s="50"/>
      <c r="FF53" s="50"/>
      <c r="FG53" s="76"/>
      <c r="FH53" s="77"/>
      <c r="FI53" s="50"/>
      <c r="FJ53" s="50"/>
      <c r="FK53" s="76"/>
      <c r="FL53" s="77"/>
      <c r="FM53" s="50"/>
      <c r="FN53" s="50"/>
      <c r="FO53" s="76"/>
      <c r="FP53" s="77"/>
      <c r="FQ53" s="50"/>
      <c r="FR53" s="50"/>
      <c r="FS53" s="76"/>
      <c r="FT53" s="77"/>
      <c r="FU53" s="50"/>
      <c r="FV53" s="50"/>
      <c r="FW53" s="76"/>
      <c r="FX53" s="77"/>
      <c r="FY53" s="50"/>
      <c r="FZ53" s="50"/>
      <c r="GA53" s="76"/>
      <c r="GB53" s="77"/>
      <c r="GC53" s="50"/>
      <c r="GD53" s="50"/>
      <c r="GE53" s="76"/>
      <c r="GF53" s="77"/>
      <c r="GG53" s="50"/>
      <c r="GH53" s="50"/>
      <c r="GI53" s="76"/>
      <c r="GJ53" s="77"/>
      <c r="GK53" s="50"/>
      <c r="GL53" s="50"/>
      <c r="GM53" s="76"/>
      <c r="GN53" s="77"/>
      <c r="GO53" s="50"/>
      <c r="GP53" s="50"/>
      <c r="GQ53" s="76"/>
      <c r="GR53" s="77"/>
      <c r="GS53" s="50"/>
      <c r="GT53" s="50"/>
      <c r="GU53" s="76"/>
      <c r="GV53" s="77"/>
      <c r="GW53" s="50"/>
      <c r="GX53" s="50"/>
      <c r="GY53" s="76"/>
      <c r="GZ53" s="77"/>
      <c r="HA53" s="50"/>
      <c r="HB53" s="50"/>
      <c r="HC53" s="76"/>
      <c r="HD53" s="77"/>
      <c r="HE53" s="50"/>
      <c r="HF53" s="50"/>
      <c r="HG53" s="76"/>
      <c r="HH53" s="77"/>
      <c r="HI53" s="50"/>
      <c r="HJ53" s="50"/>
      <c r="HK53" s="76"/>
      <c r="HL53" s="77"/>
      <c r="HM53" s="50"/>
      <c r="HN53" s="50"/>
      <c r="HO53" s="76"/>
      <c r="HP53" s="77"/>
      <c r="HQ53" s="50"/>
    </row>
    <row r="54" spans="1:225" s="5" customFormat="1" ht="28.5" customHeight="1">
      <c r="A54" s="20"/>
      <c r="B54" s="21"/>
      <c r="C54" s="22"/>
      <c r="D54" s="22"/>
      <c r="E54" s="20"/>
      <c r="F54" s="21"/>
      <c r="G54" s="22"/>
      <c r="H54" s="22"/>
      <c r="I54" s="20"/>
      <c r="J54" s="21"/>
      <c r="K54" s="22"/>
      <c r="L54" s="22"/>
      <c r="M54" s="20"/>
      <c r="N54" s="22"/>
      <c r="O54" s="21"/>
      <c r="P54" s="22"/>
      <c r="Q54" s="22"/>
      <c r="R54" s="20"/>
      <c r="S54" s="21"/>
      <c r="T54" s="22"/>
      <c r="U54" s="22"/>
      <c r="V54" s="20"/>
      <c r="W54" s="21"/>
      <c r="X54" s="22"/>
      <c r="Y54" s="22"/>
      <c r="Z54" s="20"/>
      <c r="AA54" s="21"/>
      <c r="AB54" s="22"/>
      <c r="AC54" s="22"/>
      <c r="AD54" s="20"/>
      <c r="AE54" s="21"/>
      <c r="AF54" s="22"/>
      <c r="AG54" s="22"/>
      <c r="AH54" s="20"/>
      <c r="AI54" s="21"/>
      <c r="AJ54" s="22"/>
      <c r="AK54" s="22"/>
      <c r="AL54" s="20"/>
      <c r="AM54" s="21"/>
      <c r="AN54" s="22"/>
      <c r="AO54" s="22"/>
      <c r="AP54" s="20"/>
      <c r="AQ54" s="21"/>
      <c r="AR54" s="22"/>
      <c r="AS54" s="22"/>
      <c r="AT54" s="20"/>
      <c r="AU54" s="21"/>
      <c r="AV54" s="22"/>
      <c r="AW54" s="22"/>
      <c r="AX54" s="20"/>
      <c r="AY54" s="21"/>
      <c r="AZ54" s="22"/>
      <c r="BA54" s="22"/>
      <c r="BB54" s="20"/>
      <c r="BC54" s="21"/>
      <c r="BD54" s="22"/>
      <c r="BE54" s="22"/>
      <c r="BF54" s="20"/>
      <c r="BG54" s="21"/>
      <c r="BH54" s="22"/>
      <c r="BI54" s="22"/>
      <c r="BJ54" s="20"/>
      <c r="BK54" s="21"/>
      <c r="BL54" s="22"/>
      <c r="BM54" s="22"/>
      <c r="BN54" s="20"/>
      <c r="BO54" s="21"/>
      <c r="BP54" s="22"/>
      <c r="BQ54" s="22"/>
      <c r="BR54" s="20"/>
      <c r="BS54" s="21"/>
      <c r="BT54" s="22"/>
      <c r="BU54" s="22"/>
      <c r="BV54" s="20"/>
      <c r="BW54" s="21"/>
      <c r="BX54" s="22"/>
      <c r="BY54" s="22"/>
      <c r="BZ54" s="20"/>
      <c r="CA54" s="21"/>
      <c r="CB54" s="22"/>
      <c r="CC54" s="22"/>
      <c r="CD54" s="20"/>
      <c r="CE54" s="21"/>
      <c r="CF54" s="22"/>
      <c r="CG54" s="22"/>
      <c r="CH54" s="20"/>
      <c r="CI54" s="21"/>
      <c r="CJ54" s="22"/>
      <c r="CK54" s="22"/>
      <c r="CL54" s="20"/>
      <c r="CM54" s="21"/>
      <c r="CN54" s="22"/>
      <c r="CO54" s="22"/>
      <c r="CP54" s="20"/>
      <c r="CQ54" s="21"/>
      <c r="CR54" s="22"/>
      <c r="CS54" s="22"/>
      <c r="CT54" s="20"/>
      <c r="CU54" s="21"/>
      <c r="CV54" s="22"/>
      <c r="CW54" s="22"/>
      <c r="CX54" s="20"/>
      <c r="CY54" s="21"/>
      <c r="CZ54" s="22"/>
      <c r="DA54" s="22"/>
      <c r="DB54" s="20"/>
      <c r="DC54" s="21"/>
      <c r="DD54" s="22"/>
      <c r="DE54" s="22"/>
      <c r="DF54" s="20"/>
      <c r="DG54" s="21"/>
      <c r="DH54" s="22"/>
      <c r="DI54" s="22"/>
      <c r="DJ54" s="20"/>
      <c r="DK54" s="21"/>
      <c r="DL54" s="22"/>
      <c r="DM54" s="22"/>
      <c r="DN54" s="20"/>
      <c r="DO54" s="21"/>
      <c r="DP54" s="22"/>
      <c r="DQ54" s="22"/>
      <c r="DR54" s="20"/>
      <c r="DS54" s="21"/>
      <c r="DT54" s="22"/>
      <c r="DU54" s="22"/>
      <c r="DV54" s="20"/>
      <c r="DW54" s="21"/>
      <c r="DX54" s="22"/>
      <c r="DY54" s="22"/>
      <c r="DZ54" s="20"/>
      <c r="EA54" s="21"/>
      <c r="EB54" s="22"/>
      <c r="EC54" s="22"/>
      <c r="ED54" s="20"/>
      <c r="EE54" s="21"/>
      <c r="EF54" s="22"/>
      <c r="EG54" s="22"/>
      <c r="EH54" s="20"/>
      <c r="EI54" s="21"/>
      <c r="EJ54" s="22"/>
      <c r="EK54" s="22"/>
      <c r="EL54" s="20"/>
      <c r="EM54" s="21"/>
      <c r="EN54" s="22"/>
      <c r="EO54" s="22"/>
      <c r="EP54" s="20"/>
      <c r="EQ54" s="21"/>
      <c r="ER54" s="22"/>
      <c r="ES54" s="22"/>
      <c r="ET54" s="20"/>
      <c r="EU54" s="21"/>
      <c r="EV54" s="22"/>
      <c r="EW54" s="22"/>
      <c r="EX54" s="20"/>
      <c r="EY54" s="21"/>
      <c r="EZ54" s="22"/>
      <c r="FA54" s="22"/>
      <c r="FB54" s="20"/>
      <c r="FC54" s="21"/>
      <c r="FD54" s="22"/>
      <c r="FE54" s="22"/>
      <c r="FF54" s="20"/>
      <c r="FG54" s="21"/>
      <c r="FH54" s="22"/>
      <c r="FI54" s="22"/>
      <c r="FJ54" s="20"/>
      <c r="FK54" s="21"/>
      <c r="FL54" s="22"/>
      <c r="FM54" s="22"/>
      <c r="FN54" s="20"/>
      <c r="FO54" s="21"/>
      <c r="FP54" s="22"/>
      <c r="FQ54" s="22"/>
      <c r="FR54" s="20"/>
      <c r="FS54" s="21"/>
      <c r="FT54" s="22"/>
      <c r="FU54" s="22"/>
      <c r="FV54" s="20"/>
      <c r="FW54" s="21"/>
      <c r="FX54" s="22"/>
      <c r="FY54" s="22"/>
      <c r="FZ54" s="20"/>
      <c r="GA54" s="21"/>
      <c r="GB54" s="22"/>
      <c r="GC54" s="22"/>
      <c r="GD54" s="20"/>
      <c r="GE54" s="21"/>
      <c r="GF54" s="22"/>
      <c r="GG54" s="22"/>
      <c r="GH54" s="20"/>
      <c r="GI54" s="21"/>
      <c r="GJ54" s="22"/>
      <c r="GK54" s="22"/>
      <c r="GL54" s="20"/>
      <c r="GM54" s="21"/>
      <c r="GN54" s="22"/>
      <c r="GO54" s="22"/>
      <c r="GP54" s="20"/>
      <c r="GQ54" s="21"/>
      <c r="GR54" s="22"/>
      <c r="GS54" s="22"/>
      <c r="GT54" s="20"/>
      <c r="GU54" s="21"/>
      <c r="GV54" s="22"/>
      <c r="GW54" s="22"/>
      <c r="GX54" s="20"/>
      <c r="GY54" s="21"/>
      <c r="GZ54" s="22"/>
      <c r="HA54" s="22"/>
      <c r="HB54" s="20"/>
      <c r="HC54" s="21"/>
      <c r="HD54" s="22"/>
      <c r="HE54" s="22"/>
      <c r="HF54" s="20"/>
      <c r="HG54" s="21"/>
      <c r="HH54" s="22"/>
      <c r="HI54" s="22"/>
      <c r="HJ54" s="20"/>
      <c r="HK54" s="21"/>
      <c r="HL54" s="22"/>
      <c r="HM54" s="22"/>
      <c r="HN54" s="20"/>
      <c r="HO54" s="21"/>
      <c r="HP54" s="22"/>
      <c r="HQ54" s="22"/>
    </row>
    <row r="55" spans="1:225" s="5" customFormat="1" ht="28.5" customHeight="1">
      <c r="A55" s="20"/>
      <c r="B55" s="21"/>
      <c r="C55" s="22"/>
      <c r="D55" s="22"/>
      <c r="E55" s="20"/>
      <c r="F55" s="21"/>
      <c r="G55" s="22"/>
      <c r="H55" s="22"/>
      <c r="I55" s="20"/>
      <c r="J55" s="21"/>
      <c r="K55" s="22"/>
      <c r="L55" s="22"/>
      <c r="M55" s="20"/>
      <c r="N55" s="22"/>
      <c r="O55" s="21"/>
      <c r="P55" s="22"/>
      <c r="Q55" s="22"/>
      <c r="R55" s="20"/>
      <c r="S55" s="21"/>
      <c r="T55" s="22"/>
      <c r="U55" s="22"/>
      <c r="V55" s="20"/>
      <c r="W55" s="21"/>
      <c r="X55" s="22"/>
      <c r="Y55" s="22"/>
      <c r="Z55" s="20"/>
      <c r="AA55" s="21"/>
      <c r="AB55" s="22"/>
      <c r="AC55" s="22"/>
      <c r="AD55" s="20"/>
      <c r="AE55" s="21"/>
      <c r="AF55" s="22"/>
      <c r="AG55" s="22"/>
      <c r="AH55" s="20"/>
      <c r="AI55" s="21"/>
      <c r="AJ55" s="22"/>
      <c r="AK55" s="22"/>
      <c r="AL55" s="20"/>
      <c r="AM55" s="21"/>
      <c r="AN55" s="22"/>
      <c r="AO55" s="22"/>
      <c r="AP55" s="20"/>
      <c r="AQ55" s="21"/>
      <c r="AR55" s="22"/>
      <c r="AS55" s="22"/>
      <c r="AT55" s="20"/>
      <c r="AU55" s="21"/>
      <c r="AV55" s="22"/>
      <c r="AW55" s="22"/>
      <c r="AX55" s="20"/>
      <c r="AY55" s="21"/>
      <c r="AZ55" s="22"/>
      <c r="BA55" s="22"/>
      <c r="BB55" s="20"/>
      <c r="BC55" s="21"/>
      <c r="BD55" s="22"/>
      <c r="BE55" s="22"/>
      <c r="BF55" s="20"/>
      <c r="BG55" s="21"/>
      <c r="BH55" s="22"/>
      <c r="BI55" s="22"/>
      <c r="BJ55" s="20"/>
      <c r="BK55" s="21"/>
      <c r="BL55" s="22"/>
      <c r="BM55" s="22"/>
      <c r="BN55" s="20"/>
      <c r="BO55" s="21"/>
      <c r="BP55" s="22"/>
      <c r="BQ55" s="22"/>
      <c r="BR55" s="20"/>
      <c r="BS55" s="21"/>
      <c r="BT55" s="22"/>
      <c r="BU55" s="22"/>
      <c r="BV55" s="20"/>
      <c r="BW55" s="21"/>
      <c r="BX55" s="22"/>
      <c r="BY55" s="22"/>
      <c r="BZ55" s="20"/>
      <c r="CA55" s="21"/>
      <c r="CB55" s="22"/>
      <c r="CC55" s="22"/>
      <c r="CD55" s="20"/>
      <c r="CE55" s="21"/>
      <c r="CF55" s="22"/>
      <c r="CG55" s="22"/>
      <c r="CH55" s="20"/>
      <c r="CI55" s="21"/>
      <c r="CJ55" s="22"/>
      <c r="CK55" s="22"/>
      <c r="CL55" s="20"/>
      <c r="CM55" s="21"/>
      <c r="CN55" s="22"/>
      <c r="CO55" s="22"/>
      <c r="CP55" s="20"/>
      <c r="CQ55" s="21"/>
      <c r="CR55" s="22"/>
      <c r="CS55" s="22"/>
      <c r="CT55" s="20"/>
      <c r="CU55" s="21"/>
      <c r="CV55" s="22"/>
      <c r="CW55" s="22"/>
      <c r="CX55" s="20"/>
      <c r="CY55" s="21"/>
      <c r="CZ55" s="22"/>
      <c r="DA55" s="22"/>
      <c r="DB55" s="20"/>
      <c r="DC55" s="21"/>
      <c r="DD55" s="22"/>
      <c r="DE55" s="22"/>
      <c r="DF55" s="20"/>
      <c r="DG55" s="21"/>
      <c r="DH55" s="22"/>
      <c r="DI55" s="22"/>
      <c r="DJ55" s="20"/>
      <c r="DK55" s="21"/>
      <c r="DL55" s="22"/>
      <c r="DM55" s="22"/>
      <c r="DN55" s="20"/>
      <c r="DO55" s="21"/>
      <c r="DP55" s="22"/>
      <c r="DQ55" s="22"/>
      <c r="DR55" s="20"/>
      <c r="DS55" s="21"/>
      <c r="DT55" s="22"/>
      <c r="DU55" s="22"/>
      <c r="DV55" s="20"/>
      <c r="DW55" s="21"/>
      <c r="DX55" s="22"/>
      <c r="DY55" s="22"/>
      <c r="DZ55" s="20"/>
      <c r="EA55" s="21"/>
      <c r="EB55" s="22"/>
      <c r="EC55" s="22"/>
      <c r="ED55" s="20"/>
      <c r="EE55" s="21"/>
      <c r="EF55" s="22"/>
      <c r="EG55" s="22"/>
      <c r="EH55" s="20"/>
      <c r="EI55" s="21"/>
      <c r="EJ55" s="22"/>
      <c r="EK55" s="22"/>
      <c r="EL55" s="20"/>
      <c r="EM55" s="21"/>
      <c r="EN55" s="22"/>
      <c r="EO55" s="22"/>
      <c r="EP55" s="20"/>
      <c r="EQ55" s="21"/>
      <c r="ER55" s="22"/>
      <c r="ES55" s="22"/>
      <c r="ET55" s="20"/>
      <c r="EU55" s="21"/>
      <c r="EV55" s="22"/>
      <c r="EW55" s="22"/>
      <c r="EX55" s="20"/>
      <c r="EY55" s="21"/>
      <c r="EZ55" s="22"/>
      <c r="FA55" s="22"/>
      <c r="FB55" s="20"/>
      <c r="FC55" s="21"/>
      <c r="FD55" s="22"/>
      <c r="FE55" s="22"/>
      <c r="FF55" s="20"/>
      <c r="FG55" s="21"/>
      <c r="FH55" s="22"/>
      <c r="FI55" s="22"/>
      <c r="FJ55" s="20"/>
      <c r="FK55" s="21"/>
      <c r="FL55" s="22"/>
      <c r="FM55" s="22"/>
      <c r="FN55" s="20"/>
      <c r="FO55" s="21"/>
      <c r="FP55" s="22"/>
      <c r="FQ55" s="22"/>
      <c r="FR55" s="20"/>
      <c r="FS55" s="21"/>
      <c r="FT55" s="22"/>
      <c r="FU55" s="22"/>
      <c r="FV55" s="20"/>
      <c r="FW55" s="21"/>
      <c r="FX55" s="22"/>
      <c r="FY55" s="22"/>
      <c r="FZ55" s="20"/>
      <c r="GA55" s="21"/>
      <c r="GB55" s="22"/>
      <c r="GC55" s="22"/>
      <c r="GD55" s="20"/>
      <c r="GE55" s="21"/>
      <c r="GF55" s="22"/>
      <c r="GG55" s="22"/>
      <c r="GH55" s="20"/>
      <c r="GI55" s="21"/>
      <c r="GJ55" s="22"/>
      <c r="GK55" s="22"/>
      <c r="GL55" s="20"/>
      <c r="GM55" s="21"/>
      <c r="GN55" s="22"/>
      <c r="GO55" s="22"/>
      <c r="GP55" s="20"/>
      <c r="GQ55" s="21"/>
      <c r="GR55" s="22"/>
      <c r="GS55" s="22"/>
      <c r="GT55" s="20"/>
      <c r="GU55" s="21"/>
      <c r="GV55" s="22"/>
      <c r="GW55" s="22"/>
      <c r="GX55" s="20"/>
      <c r="GY55" s="21"/>
      <c r="GZ55" s="22"/>
      <c r="HA55" s="22"/>
      <c r="HB55" s="20"/>
      <c r="HC55" s="21"/>
      <c r="HD55" s="22"/>
      <c r="HE55" s="22"/>
      <c r="HF55" s="20"/>
      <c r="HG55" s="21"/>
      <c r="HH55" s="22"/>
      <c r="HI55" s="22"/>
      <c r="HJ55" s="20"/>
      <c r="HK55" s="21"/>
      <c r="HL55" s="22"/>
      <c r="HM55" s="22"/>
      <c r="HN55" s="20"/>
      <c r="HO55" s="21"/>
      <c r="HP55" s="22"/>
      <c r="HQ55" s="22"/>
    </row>
    <row r="56" spans="2:14" s="5" customFormat="1" ht="23.25" customHeight="1">
      <c r="B56" s="11"/>
      <c r="C56" s="19"/>
      <c r="D56" s="23"/>
      <c r="E56" s="9"/>
      <c r="G56" s="11"/>
      <c r="H56" s="8"/>
      <c r="I56" s="10"/>
      <c r="J56" s="9"/>
      <c r="L56" s="29"/>
      <c r="M56" s="24"/>
      <c r="N56" s="9"/>
    </row>
    <row r="57" spans="2:14" s="4" customFormat="1" ht="21" customHeight="1">
      <c r="B57" s="7"/>
      <c r="H57" s="7"/>
      <c r="J57" s="3"/>
      <c r="K57" s="3"/>
      <c r="L57" s="28"/>
      <c r="M57" s="6"/>
      <c r="N57" s="3"/>
    </row>
    <row r="58" spans="2:13" s="4" customFormat="1" ht="21.75" customHeight="1">
      <c r="B58" s="7"/>
      <c r="H58" s="7"/>
      <c r="J58" s="3"/>
      <c r="K58" s="3"/>
      <c r="L58" s="28"/>
      <c r="M58" s="6"/>
    </row>
  </sheetData>
  <sheetProtection/>
  <mergeCells count="33">
    <mergeCell ref="E21:E24"/>
    <mergeCell ref="G19:G20"/>
    <mergeCell ref="B19:B20"/>
    <mergeCell ref="H19:J19"/>
    <mergeCell ref="D5:D9"/>
    <mergeCell ref="B5:B9"/>
    <mergeCell ref="C5:C9"/>
    <mergeCell ref="E5:E9"/>
    <mergeCell ref="C19:E19"/>
    <mergeCell ref="B2:L2"/>
    <mergeCell ref="B3:B4"/>
    <mergeCell ref="C3:E3"/>
    <mergeCell ref="J3:M3"/>
    <mergeCell ref="F3:I3"/>
    <mergeCell ref="C43:C44"/>
    <mergeCell ref="B18:C18"/>
    <mergeCell ref="B21:B24"/>
    <mergeCell ref="C21:C24"/>
    <mergeCell ref="D21:D24"/>
    <mergeCell ref="B27:B28"/>
    <mergeCell ref="C27:C28"/>
    <mergeCell ref="D27:D28"/>
    <mergeCell ref="L40:L41"/>
    <mergeCell ref="M40:M41"/>
    <mergeCell ref="B34:B35"/>
    <mergeCell ref="E27:E28"/>
    <mergeCell ref="B49:C49"/>
    <mergeCell ref="H34:J34"/>
    <mergeCell ref="C34:E34"/>
    <mergeCell ref="G34:G35"/>
    <mergeCell ref="G43:G44"/>
    <mergeCell ref="B43:B44"/>
    <mergeCell ref="H43:H44"/>
  </mergeCells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landscape" paperSize="9" scale="4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Bedia Akbulut</cp:lastModifiedBy>
  <cp:lastPrinted>2015-01-07T10:18:17Z</cp:lastPrinted>
  <dcterms:created xsi:type="dcterms:W3CDTF">1999-05-26T11:21:22Z</dcterms:created>
  <dcterms:modified xsi:type="dcterms:W3CDTF">2015-01-08T14:00:14Z</dcterms:modified>
  <cp:category/>
  <cp:version/>
  <cp:contentType/>
  <cp:contentStatus/>
</cp:coreProperties>
</file>